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905" activeTab="1"/>
  </bookViews>
  <sheets>
    <sheet name="Table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<sst xmlns="http://schemas.openxmlformats.org/spreadsheetml/2006/main" count="68" uniqueCount="37">
  <si>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Initial</t>
  </si>
  <si>
    <t>Moisture</t>
  </si>
  <si>
    <t>Content,</t>
  </si>
  <si>
    <t>% wb</t>
  </si>
  <si>
    <t>Corn</t>
  </si>
  <si>
    <t>Barley</t>
  </si>
  <si>
    <t>Wheat</t>
  </si>
  <si>
    <t>Soybeans</t>
  </si>
  <si>
    <t>/ Milo</t>
  </si>
  <si>
    <t>----</t>
  </si>
  <si>
    <t>Prepared by Samuel G. McNeill, UK Extension Agricultural Engineer.</t>
  </si>
  <si>
    <t>Final</t>
  </si>
  <si>
    <t>Handling</t>
  </si>
  <si>
    <t>Shrink</t>
  </si>
  <si>
    <t>%</t>
  </si>
  <si>
    <t>Base Moisture Content, % wb</t>
  </si>
  <si>
    <t xml:space="preserve"> 0.50*</t>
  </si>
  <si>
    <t>Total shrink (%) for various initial and base moisture content levels.</t>
  </si>
  <si>
    <t xml:space="preserve">* Values include a weight loss of one-half percent (0.5 %) that normally </t>
  </si>
  <si>
    <t>Wet</t>
  </si>
  <si>
    <t>bu</t>
  </si>
  <si>
    <t>Dry</t>
  </si>
  <si>
    <t>Content</t>
  </si>
  <si>
    <t>Grain</t>
  </si>
  <si>
    <t>Total Shrink</t>
  </si>
  <si>
    <t>1. Enter the number of bushels of wet grain, the initial and final moisture</t>
  </si>
  <si>
    <t xml:space="preserve">2. The total shrink (in percent and lost weight in bushels) is calculated </t>
  </si>
  <si>
    <t xml:space="preserve">    content (% wb), and the handling shrink in percent (example, 1/2 % as 0.5).</t>
  </si>
  <si>
    <t xml:space="preserve">    along with the number of bushels of dry grain.</t>
  </si>
  <si>
    <t>Total shrink and bushels of grain remaining after drying and handling for any</t>
  </si>
  <si>
    <t>moisture level, handling loss and type of grain.</t>
  </si>
  <si>
    <t xml:space="preserve">  occurs as grain moves through handling and drying equipment.</t>
  </si>
  <si>
    <t>SHRINK FACTOR CALCULATOR</t>
  </si>
  <si>
    <t>Calculate total shrink and bushels of grain remaining after drying and handling for any moisture level, handling loss and type of grain.</t>
  </si>
  <si>
    <t>Instructions:</t>
  </si>
  <si>
    <t>1. Enter the number of bushels of wet grain, the initial and final moisture content (% wb), and the handling shrink in percent (example: 1/2% as 0.5).</t>
  </si>
  <si>
    <t>2. The total shrink (in percent and lost weight in bushels) is calculated along with the number of bushels of dry grain.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</si>
</sst>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4" fontId="0" fillId="33" borderId="0" xfId="0" applyNumberFormat="1" applyFill="1" applyBorder="1" applyAlignment="1" quotePrefix="1">
      <alignment horizontal="center"/>
    </xf>
    <xf numFmtId="165" fontId="0" fillId="33" borderId="0" xfId="0" applyNumberFormat="1" applyFill="1" applyBorder="1" applyAlignment="1">
      <alignment/>
    </xf>
    <xf numFmtId="0" fontId="0" fillId="34" borderId="0" xfId="0" applyFill="1" applyAlignment="1">
      <alignment/>
    </xf>
    <xf numFmtId="165" fontId="0" fillId="34" borderId="0" xfId="0" applyNumberFormat="1" applyFill="1" applyBorder="1" applyAlignment="1">
      <alignment/>
    </xf>
    <xf numFmtId="0" fontId="38" fillId="34" borderId="0" xfId="0" applyFont="1" applyFill="1" applyAlignment="1">
      <alignment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8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 wrapText="1"/>
    </xf>
    <xf numFmtId="0" fontId="0" fillId="16" borderId="21" xfId="0" applyFill="1" applyBorder="1" applyAlignment="1">
      <alignment horizontal="center"/>
    </xf>
    <xf numFmtId="165" fontId="0" fillId="16" borderId="22" xfId="0" applyNumberFormat="1" applyFill="1" applyBorder="1" applyAlignment="1">
      <alignment horizontal="center"/>
    </xf>
    <xf numFmtId="165" fontId="0" fillId="16" borderId="30" xfId="0" applyNumberFormat="1" applyFill="1" applyBorder="1" applyAlignment="1">
      <alignment horizontal="center"/>
    </xf>
    <xf numFmtId="2" fontId="0" fillId="13" borderId="33" xfId="0" applyNumberFormat="1" applyFill="1" applyBorder="1" applyAlignment="1">
      <alignment horizontal="center"/>
    </xf>
    <xf numFmtId="1" fontId="0" fillId="13" borderId="30" xfId="0" applyNumberFormat="1" applyFill="1" applyBorder="1" applyAlignment="1">
      <alignment horizontal="center"/>
    </xf>
    <xf numFmtId="1" fontId="0" fillId="13" borderId="23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2" ht="13.5" thickBot="1">
      <c r="B2" t="s">
        <v>17</v>
      </c>
    </row>
    <row r="3" spans="2:8" ht="12.75">
      <c r="B3" s="6" t="s">
        <v>0</v>
      </c>
      <c r="C3" s="1"/>
      <c r="D3" s="1"/>
      <c r="E3" s="15" t="s">
        <v>4</v>
      </c>
      <c r="F3" s="1"/>
      <c r="G3" s="1"/>
      <c r="H3" s="2"/>
    </row>
    <row r="4" spans="2:8" ht="12.75">
      <c r="B4" s="7" t="s">
        <v>1</v>
      </c>
      <c r="C4" s="13" t="s">
        <v>4</v>
      </c>
      <c r="D4" s="13" t="s">
        <v>4</v>
      </c>
      <c r="E4" s="14" t="s">
        <v>8</v>
      </c>
      <c r="F4" s="13" t="s">
        <v>5</v>
      </c>
      <c r="G4" s="13" t="s">
        <v>6</v>
      </c>
      <c r="H4" s="5" t="s">
        <v>7</v>
      </c>
    </row>
    <row r="5" spans="2:8" ht="12.75">
      <c r="B5" s="7" t="s">
        <v>2</v>
      </c>
      <c r="C5" s="52" t="s">
        <v>15</v>
      </c>
      <c r="D5" s="53"/>
      <c r="E5" s="53"/>
      <c r="F5" s="53"/>
      <c r="G5" s="53"/>
      <c r="H5" s="54"/>
    </row>
    <row r="6" spans="2:8" ht="12.75">
      <c r="B6" s="8" t="s">
        <v>3</v>
      </c>
      <c r="C6" s="11">
        <v>15.5</v>
      </c>
      <c r="D6" s="11">
        <v>15</v>
      </c>
      <c r="E6" s="11">
        <v>14</v>
      </c>
      <c r="F6" s="11">
        <v>14.5</v>
      </c>
      <c r="G6" s="11">
        <v>13.5</v>
      </c>
      <c r="H6" s="12">
        <v>13</v>
      </c>
    </row>
    <row r="7" spans="2:8" ht="12.75">
      <c r="B7" s="9">
        <v>13</v>
      </c>
      <c r="C7" s="22" t="s">
        <v>9</v>
      </c>
      <c r="D7" s="22" t="s">
        <v>9</v>
      </c>
      <c r="E7" s="22" t="s">
        <v>9</v>
      </c>
      <c r="F7" s="22" t="s">
        <v>9</v>
      </c>
      <c r="G7" s="22" t="s">
        <v>9</v>
      </c>
      <c r="H7" s="24" t="s">
        <v>16</v>
      </c>
    </row>
    <row r="8" spans="2:8" ht="12.75">
      <c r="B8" s="9">
        <v>13.5</v>
      </c>
      <c r="C8" s="22" t="s">
        <v>9</v>
      </c>
      <c r="D8" s="22" t="s">
        <v>9</v>
      </c>
      <c r="E8" s="22" t="s">
        <v>9</v>
      </c>
      <c r="F8" s="22" t="s">
        <v>9</v>
      </c>
      <c r="G8" s="23" t="s">
        <v>16</v>
      </c>
      <c r="H8" s="25">
        <v>1.0747126436781662</v>
      </c>
    </row>
    <row r="9" spans="2:8" ht="12.75">
      <c r="B9" s="9">
        <v>14</v>
      </c>
      <c r="C9" s="22" t="s">
        <v>9</v>
      </c>
      <c r="D9" s="22" t="s">
        <v>9</v>
      </c>
      <c r="E9" s="23" t="s">
        <v>16</v>
      </c>
      <c r="F9" s="22" t="s">
        <v>9</v>
      </c>
      <c r="G9" s="23">
        <v>1.0780346820809306</v>
      </c>
      <c r="H9" s="25">
        <v>1.6494252873563209</v>
      </c>
    </row>
    <row r="10" spans="2:8" ht="12.75">
      <c r="B10" s="9">
        <v>14.5</v>
      </c>
      <c r="C10" s="22" t="s">
        <v>9</v>
      </c>
      <c r="D10" s="22" t="s">
        <v>9</v>
      </c>
      <c r="E10" s="23">
        <v>1.0813953488372108</v>
      </c>
      <c r="F10" s="23" t="s">
        <v>16</v>
      </c>
      <c r="G10" s="23">
        <v>1.6560693641618496</v>
      </c>
      <c r="H10" s="25">
        <v>2.2241379310344866</v>
      </c>
    </row>
    <row r="11" spans="2:8" ht="12.75">
      <c r="B11" s="9">
        <v>15</v>
      </c>
      <c r="C11" s="22" t="s">
        <v>9</v>
      </c>
      <c r="D11" s="23" t="s">
        <v>16</v>
      </c>
      <c r="E11" s="23">
        <v>1.6627906976744211</v>
      </c>
      <c r="F11" s="23">
        <v>1.0847953216374329</v>
      </c>
      <c r="G11" s="23">
        <v>2.2341040462427797</v>
      </c>
      <c r="H11" s="25">
        <v>2.7988505747126413</v>
      </c>
    </row>
    <row r="12" spans="2:8" ht="12.75">
      <c r="B12" s="9">
        <v>15.5</v>
      </c>
      <c r="C12" s="23" t="s">
        <v>16</v>
      </c>
      <c r="D12" s="23">
        <v>1.0882352941176454</v>
      </c>
      <c r="E12" s="23">
        <v>2.2441860465116314</v>
      </c>
      <c r="F12" s="23">
        <v>1.6695906432748542</v>
      </c>
      <c r="G12" s="23">
        <v>2.8121387283236987</v>
      </c>
      <c r="H12" s="25">
        <v>3.373563218390807</v>
      </c>
    </row>
    <row r="13" spans="2:8" ht="12.75">
      <c r="B13" s="9">
        <v>16</v>
      </c>
      <c r="C13" s="23">
        <v>1.0917159763313644</v>
      </c>
      <c r="D13" s="23">
        <v>1.6764705882352904</v>
      </c>
      <c r="E13" s="23">
        <v>2.825581395348842</v>
      </c>
      <c r="F13" s="23">
        <v>2.2543859649122866</v>
      </c>
      <c r="G13" s="23">
        <v>3.390173410404629</v>
      </c>
      <c r="H13" s="25">
        <v>3.9482758620689618</v>
      </c>
    </row>
    <row r="14" spans="2:8" ht="12.75">
      <c r="B14" s="9">
        <v>16.5</v>
      </c>
      <c r="C14" s="23">
        <v>1.6834319526627173</v>
      </c>
      <c r="D14" s="23">
        <v>2.2647058823529465</v>
      </c>
      <c r="E14" s="23">
        <v>3.406976744186052</v>
      </c>
      <c r="F14" s="23">
        <v>2.839181286549708</v>
      </c>
      <c r="G14" s="23">
        <v>3.968208092485548</v>
      </c>
      <c r="H14" s="25">
        <v>4.5229885057471275</v>
      </c>
    </row>
    <row r="15" spans="2:8" ht="12.75">
      <c r="B15" s="9">
        <v>17</v>
      </c>
      <c r="C15" s="23">
        <v>2.2751479289940812</v>
      </c>
      <c r="D15" s="23">
        <v>2.8529411764705914</v>
      </c>
      <c r="E15" s="23">
        <v>3.9883720930232514</v>
      </c>
      <c r="F15" s="23">
        <v>3.4239766081871403</v>
      </c>
      <c r="G15" s="23">
        <v>4.546242774566478</v>
      </c>
      <c r="H15" s="25">
        <v>5.097701149425293</v>
      </c>
    </row>
    <row r="16" spans="2:8" ht="12.75">
      <c r="B16" s="9">
        <v>17.5</v>
      </c>
      <c r="C16" s="23">
        <v>2.866863905325445</v>
      </c>
      <c r="D16" s="23">
        <v>3.4411764705882364</v>
      </c>
      <c r="E16" s="23">
        <v>4.569767441860462</v>
      </c>
      <c r="F16" s="23">
        <v>4.008771929824562</v>
      </c>
      <c r="G16" s="23">
        <v>5.1242774566473965</v>
      </c>
      <c r="H16" s="25">
        <v>5.672413793103448</v>
      </c>
    </row>
    <row r="17" spans="2:8" ht="12.75">
      <c r="B17" s="9">
        <v>18</v>
      </c>
      <c r="C17" s="23">
        <v>3.458579881656809</v>
      </c>
      <c r="D17" s="23">
        <v>4.029411764705881</v>
      </c>
      <c r="E17" s="23">
        <v>5.151162790697672</v>
      </c>
      <c r="F17" s="23">
        <v>4.5935672514619945</v>
      </c>
      <c r="G17" s="23">
        <v>5.7023121387283275</v>
      </c>
      <c r="H17" s="25">
        <v>6.247126436781613</v>
      </c>
    </row>
    <row r="18" spans="2:8" ht="12.75">
      <c r="B18" s="9">
        <v>18.5</v>
      </c>
      <c r="C18" s="23">
        <v>4.0502958579881625</v>
      </c>
      <c r="D18" s="23">
        <v>4.617647058823526</v>
      </c>
      <c r="E18" s="23">
        <v>5.732558139534882</v>
      </c>
      <c r="F18" s="23">
        <v>5.178362573099415</v>
      </c>
      <c r="G18" s="23">
        <v>6.280346820809246</v>
      </c>
      <c r="H18" s="25">
        <v>6.821839080459768</v>
      </c>
    </row>
    <row r="19" spans="2:8" ht="12.75">
      <c r="B19" s="9">
        <v>19</v>
      </c>
      <c r="C19" s="23">
        <v>4.642011834319526</v>
      </c>
      <c r="D19" s="23">
        <v>5.205882352941183</v>
      </c>
      <c r="E19" s="23">
        <v>6.313953488372093</v>
      </c>
      <c r="F19" s="23">
        <v>5.763157894736848</v>
      </c>
      <c r="G19" s="23">
        <v>6.858381502890176</v>
      </c>
      <c r="H19" s="25">
        <v>7.396551724137934</v>
      </c>
    </row>
    <row r="20" spans="2:8" ht="12.75">
      <c r="B20" s="9">
        <v>19.5</v>
      </c>
      <c r="C20" s="23">
        <v>5.23372781065089</v>
      </c>
      <c r="D20" s="23">
        <v>5.794117647058828</v>
      </c>
      <c r="E20" s="23">
        <v>6.895348837209303</v>
      </c>
      <c r="F20" s="23">
        <v>6.347953216374269</v>
      </c>
      <c r="G20" s="23">
        <v>7.436416184971096</v>
      </c>
      <c r="H20" s="25">
        <v>7.971264367816088</v>
      </c>
    </row>
    <row r="21" spans="2:8" ht="12.75">
      <c r="B21" s="9">
        <v>20</v>
      </c>
      <c r="C21" s="23">
        <v>5.8254437869822535</v>
      </c>
      <c r="D21" s="23">
        <v>6.382352941176473</v>
      </c>
      <c r="E21" s="23">
        <v>7.476744186046513</v>
      </c>
      <c r="F21" s="23">
        <v>6.932748538011701</v>
      </c>
      <c r="G21" s="23">
        <v>8.014450867052025</v>
      </c>
      <c r="H21" s="25">
        <v>8.545977011494255</v>
      </c>
    </row>
    <row r="22" spans="2:8" ht="12.75">
      <c r="B22" s="9">
        <v>20.5</v>
      </c>
      <c r="C22" s="23">
        <v>6.417159763313607</v>
      </c>
      <c r="D22" s="23">
        <v>6.970588235294118</v>
      </c>
      <c r="E22" s="23">
        <v>8.058139534883724</v>
      </c>
      <c r="F22" s="23">
        <v>7.517543859649123</v>
      </c>
      <c r="G22" s="23">
        <v>8.592485549132945</v>
      </c>
      <c r="H22" s="25">
        <v>9.12068965517241</v>
      </c>
    </row>
    <row r="23" spans="2:8" ht="12.75">
      <c r="B23" s="9">
        <v>21</v>
      </c>
      <c r="C23" s="23">
        <v>7.008875739644971</v>
      </c>
      <c r="D23" s="23">
        <v>7.558823529411763</v>
      </c>
      <c r="E23" s="23">
        <v>8.639534883720934</v>
      </c>
      <c r="F23" s="23">
        <v>8.102339181286556</v>
      </c>
      <c r="G23" s="23">
        <v>9.170520231213874</v>
      </c>
      <c r="H23" s="25">
        <v>9.695402298850574</v>
      </c>
    </row>
    <row r="24" spans="2:8" ht="12.75">
      <c r="B24" s="9">
        <v>21.5</v>
      </c>
      <c r="C24" s="23">
        <v>7.600591715976335</v>
      </c>
      <c r="D24" s="23">
        <v>8.147058823529408</v>
      </c>
      <c r="E24" s="23">
        <v>9.220930232558144</v>
      </c>
      <c r="F24" s="23">
        <v>8.687134502923977</v>
      </c>
      <c r="G24" s="23">
        <v>9.748554913294793</v>
      </c>
      <c r="H24" s="25">
        <v>10.27011494252874</v>
      </c>
    </row>
    <row r="25" spans="2:8" ht="12.75">
      <c r="B25" s="9">
        <v>22</v>
      </c>
      <c r="C25" s="23">
        <v>8.192307692307688</v>
      </c>
      <c r="D25" s="23">
        <v>8.735294117647063</v>
      </c>
      <c r="E25" s="23">
        <v>9.802325581395355</v>
      </c>
      <c r="F25" s="23">
        <v>9.27192982456141</v>
      </c>
      <c r="G25" s="23">
        <v>10.326589595375724</v>
      </c>
      <c r="H25" s="25">
        <v>10.844827586206895</v>
      </c>
    </row>
    <row r="26" spans="2:8" ht="12.75">
      <c r="B26" s="9">
        <v>22.5</v>
      </c>
      <c r="C26" s="23">
        <v>8.784023668639051</v>
      </c>
      <c r="D26" s="23">
        <v>9.323529411764708</v>
      </c>
      <c r="E26" s="23">
        <v>10.383720930232554</v>
      </c>
      <c r="F26" s="23">
        <v>9.85672514619883</v>
      </c>
      <c r="G26" s="23">
        <v>10.904624277456643</v>
      </c>
      <c r="H26" s="25">
        <v>11.419540229885062</v>
      </c>
    </row>
    <row r="27" spans="2:8" ht="12.75">
      <c r="B27" s="9">
        <v>23</v>
      </c>
      <c r="C27" s="23">
        <v>9.375739644970416</v>
      </c>
      <c r="D27" s="23">
        <v>9.911764705882353</v>
      </c>
      <c r="E27" s="23">
        <v>10.965116279069765</v>
      </c>
      <c r="F27" s="23">
        <v>10.441520467836263</v>
      </c>
      <c r="G27" s="23">
        <v>11.482658959537574</v>
      </c>
      <c r="H27" s="25">
        <v>11.994252873563216</v>
      </c>
    </row>
    <row r="28" spans="2:8" ht="12.75">
      <c r="B28" s="9">
        <v>23.5</v>
      </c>
      <c r="C28" s="23">
        <v>9.967455621301779</v>
      </c>
      <c r="D28" s="23">
        <v>10.5</v>
      </c>
      <c r="E28" s="23">
        <v>11.546511627906975</v>
      </c>
      <c r="F28" s="23">
        <v>11.026315789473685</v>
      </c>
      <c r="G28" s="23">
        <v>12.060693641618503</v>
      </c>
      <c r="H28" s="25">
        <v>12.56896551724138</v>
      </c>
    </row>
    <row r="29" spans="2:8" ht="12.75">
      <c r="B29" s="9">
        <v>24</v>
      </c>
      <c r="C29" s="23">
        <v>10.559171597633132</v>
      </c>
      <c r="D29" s="23">
        <v>11.088235294117643</v>
      </c>
      <c r="E29" s="23">
        <v>12.127906976744185</v>
      </c>
      <c r="F29" s="23">
        <v>11.611111111111116</v>
      </c>
      <c r="G29" s="23">
        <v>12.638728323699421</v>
      </c>
      <c r="H29" s="25">
        <v>13.143678160919537</v>
      </c>
    </row>
    <row r="30" spans="2:8" ht="12.75">
      <c r="B30" s="9">
        <v>24.5</v>
      </c>
      <c r="C30" s="23">
        <v>11.150887573964496</v>
      </c>
      <c r="D30" s="23">
        <v>11.676470588235299</v>
      </c>
      <c r="E30" s="23">
        <v>12.709302325581396</v>
      </c>
      <c r="F30" s="23">
        <v>12.195906432748538</v>
      </c>
      <c r="G30" s="23">
        <v>13.216763005780352</v>
      </c>
      <c r="H30" s="25">
        <v>13.718390804597702</v>
      </c>
    </row>
    <row r="31" spans="2:8" ht="12.75">
      <c r="B31" s="9">
        <v>25</v>
      </c>
      <c r="C31" s="23">
        <v>11.742603550295861</v>
      </c>
      <c r="D31" s="23">
        <v>12.264705882352944</v>
      </c>
      <c r="E31" s="23">
        <v>13.290697674418606</v>
      </c>
      <c r="F31" s="23">
        <v>12.78070175438597</v>
      </c>
      <c r="G31" s="23">
        <v>13.794797687861271</v>
      </c>
      <c r="H31" s="25">
        <v>14.293103448275868</v>
      </c>
    </row>
    <row r="32" spans="2:8" ht="12.75">
      <c r="B32" s="9">
        <v>25.5</v>
      </c>
      <c r="C32" s="23">
        <v>12.334319526627224</v>
      </c>
      <c r="D32" s="23">
        <v>12.852941176470589</v>
      </c>
      <c r="E32" s="23">
        <v>13.872093023255816</v>
      </c>
      <c r="F32" s="23">
        <v>13.365497076023392</v>
      </c>
      <c r="G32" s="23">
        <v>14.372832369942202</v>
      </c>
      <c r="H32" s="25">
        <v>14.867816091954023</v>
      </c>
    </row>
    <row r="33" spans="2:8" ht="12.75">
      <c r="B33" s="9">
        <v>26</v>
      </c>
      <c r="C33" s="23">
        <v>12.926035502958577</v>
      </c>
      <c r="D33" s="23">
        <v>13.441176470588234</v>
      </c>
      <c r="E33" s="23">
        <v>14.453488372093027</v>
      </c>
      <c r="F33" s="23">
        <v>13.950292397660824</v>
      </c>
      <c r="G33" s="23">
        <v>14.95086705202312</v>
      </c>
      <c r="H33" s="25">
        <v>15.442528735632187</v>
      </c>
    </row>
    <row r="34" spans="2:8" ht="12.75">
      <c r="B34" s="9">
        <v>26.5</v>
      </c>
      <c r="C34" s="23">
        <v>13.517751479289942</v>
      </c>
      <c r="D34" s="23">
        <v>14.029411764705879</v>
      </c>
      <c r="E34" s="23">
        <v>15.034883720930237</v>
      </c>
      <c r="F34" s="23">
        <v>14.535087719298245</v>
      </c>
      <c r="G34" s="23">
        <v>15.52890173410405</v>
      </c>
      <c r="H34" s="25">
        <v>16.01724137931034</v>
      </c>
    </row>
    <row r="35" spans="2:8" ht="12.75">
      <c r="B35" s="9">
        <v>27</v>
      </c>
      <c r="C35" s="23">
        <v>14.109467455621305</v>
      </c>
      <c r="D35" s="23">
        <v>14.617647058823536</v>
      </c>
      <c r="E35" s="23">
        <v>15.616279069767447</v>
      </c>
      <c r="F35" s="23">
        <v>15.119883040935678</v>
      </c>
      <c r="G35" s="23">
        <v>16.10693641618497</v>
      </c>
      <c r="H35" s="25">
        <v>16.59195402298851</v>
      </c>
    </row>
    <row r="36" spans="2:8" ht="12.75">
      <c r="B36" s="9">
        <v>27.5</v>
      </c>
      <c r="C36" s="23">
        <v>14.701183431952657</v>
      </c>
      <c r="D36" s="23">
        <v>15.205882352941181</v>
      </c>
      <c r="E36" s="23">
        <v>16.197674418604645</v>
      </c>
      <c r="F36" s="23">
        <v>15.704678362573098</v>
      </c>
      <c r="G36" s="23">
        <v>16.684971098265898</v>
      </c>
      <c r="H36" s="25">
        <v>17.166666666666664</v>
      </c>
    </row>
    <row r="37" spans="2:8" ht="12.75">
      <c r="B37" s="9">
        <v>28</v>
      </c>
      <c r="C37" s="23">
        <v>15.292899408284022</v>
      </c>
      <c r="D37" s="23">
        <v>15.794117647058826</v>
      </c>
      <c r="E37" s="23">
        <v>16.779069767441857</v>
      </c>
      <c r="F37" s="23">
        <v>16.28947368421053</v>
      </c>
      <c r="G37" s="23">
        <v>17.26300578034682</v>
      </c>
      <c r="H37" s="25">
        <v>17.74137931034483</v>
      </c>
    </row>
    <row r="38" spans="2:8" ht="12.75">
      <c r="B38" s="9">
        <v>28.5</v>
      </c>
      <c r="C38" s="23">
        <v>15.884615384615387</v>
      </c>
      <c r="D38" s="23">
        <v>16.38235294117647</v>
      </c>
      <c r="E38" s="23">
        <v>17.360465116279066</v>
      </c>
      <c r="F38" s="23">
        <v>16.874269005847953</v>
      </c>
      <c r="G38" s="23">
        <v>17.84104046242775</v>
      </c>
      <c r="H38" s="25">
        <v>18.316091954022983</v>
      </c>
    </row>
    <row r="39" spans="2:8" ht="12.75">
      <c r="B39" s="9">
        <v>29</v>
      </c>
      <c r="C39" s="23">
        <v>16.47633136094675</v>
      </c>
      <c r="D39" s="23">
        <v>16.970588235294116</v>
      </c>
      <c r="E39" s="23">
        <v>17.941860465116278</v>
      </c>
      <c r="F39" s="23">
        <v>17.459064327485386</v>
      </c>
      <c r="G39" s="23">
        <v>18.419075144508668</v>
      </c>
      <c r="H39" s="25">
        <v>18.89080459770115</v>
      </c>
    </row>
    <row r="40" spans="2:8" ht="12.75">
      <c r="B40" s="9">
        <v>29.5</v>
      </c>
      <c r="C40" s="23">
        <v>17.068047337278102</v>
      </c>
      <c r="D40" s="23">
        <v>17.55882352941176</v>
      </c>
      <c r="E40" s="23">
        <v>18.523255813953487</v>
      </c>
      <c r="F40" s="23">
        <v>18.04385964912281</v>
      </c>
      <c r="G40" s="23">
        <v>18.997109826589597</v>
      </c>
      <c r="H40" s="25">
        <v>19.465517241379317</v>
      </c>
    </row>
    <row r="41" spans="2:8" ht="12.75">
      <c r="B41" s="9">
        <v>30</v>
      </c>
      <c r="C41" s="23">
        <v>17.659763313609467</v>
      </c>
      <c r="D41" s="23">
        <v>18.147058823529417</v>
      </c>
      <c r="E41" s="23">
        <v>19.1046511627907</v>
      </c>
      <c r="F41" s="23">
        <v>18.628654970760238</v>
      </c>
      <c r="G41" s="23">
        <v>19.575144508670515</v>
      </c>
      <c r="H41" s="25">
        <v>20.04022988505747</v>
      </c>
    </row>
    <row r="42" spans="2:8" ht="12.75">
      <c r="B42" s="9">
        <v>30.5</v>
      </c>
      <c r="C42" s="23">
        <v>18.251479289940832</v>
      </c>
      <c r="D42" s="23">
        <v>18.73529411764706</v>
      </c>
      <c r="E42" s="23">
        <v>19.686046511627907</v>
      </c>
      <c r="F42" s="23">
        <v>19.21345029239766</v>
      </c>
      <c r="G42" s="23">
        <v>20.153179190751448</v>
      </c>
      <c r="H42" s="25">
        <v>20.614942528735636</v>
      </c>
    </row>
    <row r="43" spans="2:8" ht="12.75">
      <c r="B43" s="9">
        <v>31</v>
      </c>
      <c r="C43" s="23">
        <v>18.843195266272193</v>
      </c>
      <c r="D43" s="23">
        <v>19.323529411764707</v>
      </c>
      <c r="E43" s="23">
        <v>20.26744186046512</v>
      </c>
      <c r="F43" s="23">
        <v>19.798245614035093</v>
      </c>
      <c r="G43" s="23">
        <v>20.731213872832367</v>
      </c>
      <c r="H43" s="25">
        <v>21.18965517241379</v>
      </c>
    </row>
    <row r="44" spans="2:8" ht="12.75">
      <c r="B44" s="9">
        <v>31.5</v>
      </c>
      <c r="C44" s="23">
        <v>19.434911242603548</v>
      </c>
      <c r="D44" s="23">
        <v>19.91176470588235</v>
      </c>
      <c r="E44" s="23">
        <v>20.848837209302328</v>
      </c>
      <c r="F44" s="23">
        <v>20.383040935672515</v>
      </c>
      <c r="G44" s="23">
        <v>21.309248554913296</v>
      </c>
      <c r="H44" s="25">
        <v>21.764367816091955</v>
      </c>
    </row>
    <row r="45" spans="2:8" ht="12.75">
      <c r="B45" s="10">
        <v>32</v>
      </c>
      <c r="C45" s="23">
        <v>20.026627218934912</v>
      </c>
      <c r="D45" s="23">
        <v>20.5</v>
      </c>
      <c r="E45" s="23">
        <v>21.43023255813954</v>
      </c>
      <c r="F45" s="23">
        <v>20.967836257309948</v>
      </c>
      <c r="G45" s="23">
        <v>21.887283236994215</v>
      </c>
      <c r="H45" s="26">
        <v>22.33908045977011</v>
      </c>
    </row>
    <row r="46" spans="2:8" ht="12.75">
      <c r="B46" s="16" t="s">
        <v>18</v>
      </c>
      <c r="C46" s="17"/>
      <c r="D46" s="17"/>
      <c r="E46" s="17"/>
      <c r="F46" s="17"/>
      <c r="G46" s="17"/>
      <c r="H46" s="18"/>
    </row>
    <row r="47" spans="2:8" ht="12.75">
      <c r="B47" s="27" t="s">
        <v>31</v>
      </c>
      <c r="C47" s="3"/>
      <c r="D47" s="3"/>
      <c r="E47" s="3"/>
      <c r="F47" s="3"/>
      <c r="G47" s="3"/>
      <c r="H47" s="4"/>
    </row>
    <row r="48" spans="2:8" ht="13.5" thickBot="1">
      <c r="B48" s="19" t="s">
        <v>10</v>
      </c>
      <c r="C48" s="20"/>
      <c r="D48" s="20"/>
      <c r="E48" s="20"/>
      <c r="F48" s="20"/>
      <c r="G48" s="20"/>
      <c r="H48" s="21"/>
    </row>
  </sheetData>
  <sheetProtection/>
  <mergeCells count="1">
    <mergeCell ref="C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21"/>
  <sheetViews>
    <sheetView tabSelected="1" zoomScalePageLayoutView="0" workbookViewId="0" topLeftCell="A7">
      <selection activeCell="O21" sqref="O21"/>
    </sheetView>
  </sheetViews>
  <sheetFormatPr defaultColWidth="9.140625" defaultRowHeight="12.75"/>
  <cols>
    <col min="1" max="1" width="3.7109375" style="0" customWidth="1"/>
    <col min="6" max="7" width="6.8515625" style="0" customWidth="1"/>
  </cols>
  <sheetData>
    <row r="1" spans="1:67" ht="12.75">
      <c r="A1" s="49"/>
      <c r="B1" s="50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</row>
    <row r="2" spans="1:67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</row>
    <row r="3" spans="1:67" ht="12.75">
      <c r="A3" s="57" t="s">
        <v>32</v>
      </c>
      <c r="B3" s="57"/>
      <c r="C3" s="57"/>
      <c r="D3" s="57"/>
      <c r="E3" s="57"/>
      <c r="F3" s="57"/>
      <c r="G3" s="57"/>
      <c r="H3" s="57"/>
      <c r="I3" s="57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</row>
    <row r="4" spans="1:67" ht="12.75">
      <c r="A4" s="5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</row>
    <row r="5" spans="1:67" ht="12.75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</row>
    <row r="6" spans="1:67" ht="12.75">
      <c r="A6" s="58"/>
      <c r="B6" s="58"/>
      <c r="C6" s="58"/>
      <c r="D6" s="58"/>
      <c r="E6" s="58"/>
      <c r="F6" s="58"/>
      <c r="G6" s="58"/>
      <c r="H6" s="58"/>
      <c r="I6" s="5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</row>
    <row r="7" spans="1:67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</row>
    <row r="8" spans="1:67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67" ht="12.75">
      <c r="A9" s="28"/>
      <c r="B9" s="28" t="s">
        <v>29</v>
      </c>
      <c r="C9" s="28"/>
      <c r="D9" s="28"/>
      <c r="E9" s="28"/>
      <c r="F9" s="28"/>
      <c r="G9" s="28"/>
      <c r="H9" s="28"/>
      <c r="I9" s="2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</row>
    <row r="10" spans="1:67" ht="13.5" thickBot="1">
      <c r="A10" s="28"/>
      <c r="B10" s="28" t="s">
        <v>30</v>
      </c>
      <c r="C10" s="28"/>
      <c r="D10" s="28"/>
      <c r="E10" s="28"/>
      <c r="F10" s="28"/>
      <c r="G10" s="28"/>
      <c r="H10" s="28"/>
      <c r="I10" s="2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</row>
    <row r="11" spans="1:67" ht="12.75">
      <c r="A11" s="28"/>
      <c r="B11" s="29"/>
      <c r="C11" s="30" t="s">
        <v>0</v>
      </c>
      <c r="D11" s="30" t="s">
        <v>11</v>
      </c>
      <c r="E11" s="31"/>
      <c r="F11" s="32"/>
      <c r="G11" s="33"/>
      <c r="H11" s="34"/>
      <c r="I11" s="2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:67" ht="12.75">
      <c r="A12" s="28"/>
      <c r="B12" s="35" t="s">
        <v>19</v>
      </c>
      <c r="C12" s="36" t="s">
        <v>1</v>
      </c>
      <c r="D12" s="36" t="s">
        <v>1</v>
      </c>
      <c r="E12" s="37" t="s">
        <v>12</v>
      </c>
      <c r="F12" s="38"/>
      <c r="G12" s="39"/>
      <c r="H12" s="40" t="s">
        <v>21</v>
      </c>
      <c r="I12" s="2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:67" ht="12.75">
      <c r="A13" s="28"/>
      <c r="B13" s="35" t="s">
        <v>23</v>
      </c>
      <c r="C13" s="36" t="s">
        <v>22</v>
      </c>
      <c r="D13" s="36" t="s">
        <v>22</v>
      </c>
      <c r="E13" s="37" t="s">
        <v>13</v>
      </c>
      <c r="F13" s="55" t="s">
        <v>24</v>
      </c>
      <c r="G13" s="56"/>
      <c r="H13" s="40" t="s">
        <v>23</v>
      </c>
      <c r="I13" s="2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13.5" thickBot="1">
      <c r="A14" s="28"/>
      <c r="B14" s="41" t="s">
        <v>20</v>
      </c>
      <c r="C14" s="42" t="s">
        <v>3</v>
      </c>
      <c r="D14" s="42" t="s">
        <v>3</v>
      </c>
      <c r="E14" s="43" t="s">
        <v>14</v>
      </c>
      <c r="F14" s="44" t="s">
        <v>14</v>
      </c>
      <c r="G14" s="43" t="s">
        <v>20</v>
      </c>
      <c r="H14" s="45" t="s">
        <v>20</v>
      </c>
      <c r="I14" s="2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</row>
    <row r="15" spans="1:67" ht="13.5" thickBot="1">
      <c r="A15" s="28"/>
      <c r="B15" s="59">
        <v>1000</v>
      </c>
      <c r="C15" s="60">
        <v>31</v>
      </c>
      <c r="D15" s="60">
        <v>15</v>
      </c>
      <c r="E15" s="61">
        <v>0.5</v>
      </c>
      <c r="F15" s="62">
        <f>(1-((100-C15)/(100-D15)-E15/100))*100</f>
        <v>19.323529411764707</v>
      </c>
      <c r="G15" s="63">
        <f>(B15*F15/100)</f>
        <v>193.23529411764707</v>
      </c>
      <c r="H15" s="64">
        <f>(B15-G15)</f>
        <v>806.7647058823529</v>
      </c>
      <c r="I15" s="2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</row>
    <row r="16" spans="1:67" ht="12.75">
      <c r="A16" s="28"/>
      <c r="B16" s="46"/>
      <c r="C16" s="46"/>
      <c r="D16" s="28"/>
      <c r="E16" s="28"/>
      <c r="F16" s="28"/>
      <c r="G16" s="28"/>
      <c r="H16" s="28"/>
      <c r="I16" s="2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</row>
    <row r="17" spans="1:67" ht="12.75">
      <c r="A17" s="28"/>
      <c r="B17" s="46" t="s">
        <v>25</v>
      </c>
      <c r="C17" s="46"/>
      <c r="D17" s="47"/>
      <c r="E17" s="28"/>
      <c r="F17" s="28"/>
      <c r="G17" s="28"/>
      <c r="H17" s="28"/>
      <c r="I17" s="2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</row>
    <row r="18" spans="1:67" ht="12.75">
      <c r="A18" s="28"/>
      <c r="B18" s="48" t="s">
        <v>27</v>
      </c>
      <c r="C18" s="48"/>
      <c r="D18" s="47"/>
      <c r="E18" s="28"/>
      <c r="F18" s="28"/>
      <c r="G18" s="28"/>
      <c r="H18" s="28"/>
      <c r="I18" s="2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</row>
    <row r="19" spans="1:67" ht="12.75">
      <c r="A19" s="28"/>
      <c r="B19" s="28" t="s">
        <v>26</v>
      </c>
      <c r="C19" s="28"/>
      <c r="D19" s="47"/>
      <c r="E19" s="28"/>
      <c r="F19" s="28"/>
      <c r="G19" s="28"/>
      <c r="H19" s="28"/>
      <c r="I19" s="2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</row>
    <row r="20" spans="1:67" ht="12.75">
      <c r="A20" s="28"/>
      <c r="B20" s="28" t="s">
        <v>28</v>
      </c>
      <c r="C20" s="28"/>
      <c r="D20" s="47"/>
      <c r="E20" s="28"/>
      <c r="F20" s="28"/>
      <c r="G20" s="28"/>
      <c r="H20" s="28"/>
      <c r="I20" s="2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</row>
    <row r="21" spans="1:67" ht="12.75">
      <c r="A21" s="28"/>
      <c r="B21" s="28"/>
      <c r="C21" s="28"/>
      <c r="E21" s="28"/>
      <c r="F21" s="28"/>
      <c r="G21" s="28"/>
      <c r="H21" s="28"/>
      <c r="I21" s="2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</row>
    <row r="22" spans="1:67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</row>
    <row r="23" spans="1:67" ht="12.75">
      <c r="A23" s="51" t="s">
        <v>34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</row>
    <row r="24" spans="1:67" ht="12.75">
      <c r="A24" s="5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</row>
    <row r="25" spans="1:67" ht="12.75">
      <c r="A25" s="58" t="s">
        <v>35</v>
      </c>
      <c r="B25" s="58"/>
      <c r="C25" s="58"/>
      <c r="D25" s="58"/>
      <c r="E25" s="58"/>
      <c r="F25" s="58"/>
      <c r="G25" s="58"/>
      <c r="H25" s="58"/>
      <c r="I25" s="5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</row>
    <row r="26" spans="1:67" ht="12.75">
      <c r="A26" s="58"/>
      <c r="B26" s="58"/>
      <c r="C26" s="58"/>
      <c r="D26" s="58"/>
      <c r="E26" s="58"/>
      <c r="F26" s="58"/>
      <c r="G26" s="58"/>
      <c r="H26" s="58"/>
      <c r="I26" s="5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</row>
    <row r="27" spans="1:67" ht="12.75">
      <c r="A27" s="58" t="s">
        <v>36</v>
      </c>
      <c r="B27" s="58"/>
      <c r="C27" s="58"/>
      <c r="D27" s="58"/>
      <c r="E27" s="58"/>
      <c r="F27" s="58"/>
      <c r="G27" s="58"/>
      <c r="H27" s="58"/>
      <c r="I27" s="5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</row>
    <row r="28" spans="1:67" ht="12.75">
      <c r="A28" s="58"/>
      <c r="B28" s="58"/>
      <c r="C28" s="58"/>
      <c r="D28" s="58"/>
      <c r="E28" s="58"/>
      <c r="F28" s="58"/>
      <c r="G28" s="58"/>
      <c r="H28" s="58"/>
      <c r="I28" s="5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</row>
    <row r="29" spans="1:67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</row>
    <row r="30" spans="1:67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</row>
    <row r="31" spans="1:6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</row>
    <row r="32" spans="1:67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</row>
    <row r="33" spans="1:6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</row>
    <row r="34" spans="1:6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</row>
    <row r="35" spans="1:6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</row>
    <row r="36" spans="1:67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</row>
    <row r="37" spans="1:67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</row>
    <row r="38" spans="1:67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</row>
    <row r="39" spans="1:67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</row>
    <row r="40" spans="1:67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</row>
    <row r="41" spans="1:67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</row>
    <row r="42" spans="1:6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</row>
    <row r="43" spans="1:6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</row>
    <row r="44" spans="1:6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</row>
    <row r="45" spans="1:6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</row>
    <row r="46" spans="1:6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</row>
    <row r="47" spans="1:6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</row>
    <row r="48" spans="1:6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</row>
    <row r="49" spans="1:6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</row>
    <row r="50" spans="1:6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</row>
    <row r="51" spans="1:6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</row>
    <row r="52" spans="1:6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</row>
    <row r="53" spans="1:6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</row>
    <row r="54" spans="1:6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</row>
    <row r="55" spans="1:6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</row>
    <row r="56" spans="1:6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</row>
    <row r="57" spans="1:6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</row>
    <row r="58" spans="1:6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</row>
    <row r="59" spans="1:6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</row>
    <row r="60" spans="1:6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</row>
    <row r="61" spans="1:6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</row>
    <row r="62" spans="1:6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</row>
    <row r="63" spans="1:6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</row>
    <row r="64" spans="1:6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</row>
    <row r="65" spans="1:67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</row>
    <row r="66" spans="1:67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</row>
    <row r="67" spans="1:67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</row>
    <row r="68" spans="1:67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</row>
    <row r="69" spans="1:67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</row>
    <row r="70" spans="1:67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</row>
    <row r="71" spans="1:67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</row>
    <row r="72" spans="1:67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</row>
    <row r="73" spans="1:67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</row>
    <row r="74" spans="1:67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</row>
    <row r="75" spans="1:67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</row>
    <row r="76" spans="1:67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</row>
    <row r="77" spans="1:67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</row>
    <row r="78" spans="1:67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</row>
    <row r="79" spans="1:67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</row>
    <row r="80" spans="1:67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</row>
    <row r="81" spans="1:67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</row>
    <row r="82" spans="1:67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</row>
    <row r="83" spans="1:67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</row>
    <row r="84" spans="1:67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</row>
    <row r="85" spans="1:67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</row>
    <row r="86" spans="1:67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</row>
    <row r="87" spans="1:67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</row>
    <row r="88" spans="1:67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</row>
    <row r="89" spans="1:67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</row>
    <row r="90" spans="1:67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</row>
    <row r="91" spans="1:67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</row>
    <row r="92" spans="1:67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</row>
    <row r="93" spans="1:67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</row>
    <row r="94" spans="1:67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</row>
    <row r="95" spans="1:67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</row>
    <row r="96" spans="1:67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</row>
    <row r="97" spans="1:67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</row>
    <row r="98" spans="1:67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</row>
    <row r="99" spans="1:67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</row>
    <row r="100" spans="1:67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</row>
    <row r="101" spans="1:67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</row>
    <row r="102" spans="1:67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</row>
    <row r="103" spans="1:67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</row>
    <row r="104" spans="1:67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</row>
    <row r="105" spans="1:67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</row>
    <row r="106" spans="1:67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</row>
    <row r="107" spans="1:67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</row>
    <row r="108" spans="1:67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</row>
    <row r="109" spans="1:67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</row>
    <row r="110" spans="1:67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</row>
    <row r="111" spans="1:67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</row>
    <row r="112" spans="1:67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</row>
    <row r="113" spans="1:67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</row>
    <row r="114" spans="1:67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</row>
    <row r="115" spans="1:67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</row>
    <row r="116" spans="1:67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</row>
    <row r="117" spans="1:67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</row>
    <row r="118" spans="1:67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</row>
    <row r="119" spans="1:67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</row>
    <row r="120" spans="1:67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</row>
    <row r="121" spans="1:67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</row>
  </sheetData>
  <sheetProtection/>
  <mergeCells count="5">
    <mergeCell ref="F13:G13"/>
    <mergeCell ref="A3:I3"/>
    <mergeCell ref="A5:I6"/>
    <mergeCell ref="A25:I26"/>
    <mergeCell ref="A27:I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Scott Sanford</cp:lastModifiedBy>
  <cp:lastPrinted>2002-11-04T17:24:32Z</cp:lastPrinted>
  <dcterms:created xsi:type="dcterms:W3CDTF">2000-12-11T17:06:00Z</dcterms:created>
  <dcterms:modified xsi:type="dcterms:W3CDTF">2017-11-01T21:18:33Z</dcterms:modified>
  <cp:category/>
  <cp:version/>
  <cp:contentType/>
  <cp:contentStatus/>
</cp:coreProperties>
</file>