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3102084/Library/Mobile Documents/com~apple~CloudDocs/UW Team Forage website/"/>
    </mc:Choice>
  </mc:AlternateContent>
  <xr:revisionPtr revIDLastSave="0" documentId="13_ncr:1_{9AA4555A-8212-294D-8B15-784CAF9BE1F5}" xr6:coauthVersionLast="45" xr6:coauthVersionMax="45" xr10:uidLastSave="{00000000-0000-0000-0000-000000000000}"/>
  <bookViews>
    <workbookView xWindow="0" yWindow="460" windowWidth="28800" windowHeight="12300" xr2:uid="{00000000-000D-0000-FFFF-FFFF00000000}"/>
  </bookViews>
  <sheets>
    <sheet name="WI Red Clover Trials 2010-2020" sheetId="1" r:id="rId1"/>
    <sheet name="Sheet1" sheetId="3" r:id="rId2"/>
    <sheet name="Field Site and Planting Info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64" i="1" l="1"/>
  <c r="AT165" i="1"/>
  <c r="AT166" i="1"/>
  <c r="AT167" i="1"/>
  <c r="AT168" i="1"/>
  <c r="AT169" i="1"/>
  <c r="AT170" i="1"/>
  <c r="AT163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182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10" i="1"/>
  <c r="R247" i="1" l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46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383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11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42" i="1"/>
  <c r="P367" i="1" l="1"/>
  <c r="P368" i="1"/>
  <c r="P369" i="1"/>
  <c r="P370" i="1"/>
  <c r="P371" i="1"/>
  <c r="P372" i="1"/>
  <c r="P373" i="1"/>
  <c r="P374" i="1"/>
  <c r="AJ125" i="1" l="1"/>
  <c r="AJ136" i="1"/>
  <c r="Q347" i="1" l="1"/>
  <c r="Q348" i="1"/>
  <c r="Q349" i="1"/>
  <c r="Q350" i="1"/>
  <c r="Q351" i="1"/>
  <c r="Q352" i="1"/>
  <c r="Q353" i="1"/>
  <c r="Q354" i="1"/>
  <c r="Q355" i="1"/>
  <c r="Q356" i="1"/>
  <c r="Q357" i="1"/>
  <c r="Q346" i="1"/>
  <c r="AM60" i="1" l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W3" i="1"/>
  <c r="W4" i="1"/>
  <c r="W5" i="1"/>
  <c r="W6" i="1"/>
  <c r="W7" i="1"/>
  <c r="W8" i="1"/>
  <c r="W9" i="1"/>
  <c r="W10" i="1"/>
  <c r="W11" i="1"/>
  <c r="W2" i="1"/>
  <c r="W21" i="1"/>
  <c r="W22" i="1"/>
  <c r="W23" i="1"/>
  <c r="W24" i="1"/>
  <c r="W25" i="1"/>
  <c r="W26" i="1"/>
  <c r="W27" i="1"/>
  <c r="W28" i="1"/>
  <c r="W29" i="1"/>
  <c r="W30" i="1"/>
  <c r="W31" i="1"/>
  <c r="W20" i="1"/>
  <c r="X41" i="1"/>
  <c r="X42" i="1"/>
  <c r="X43" i="1"/>
  <c r="X44" i="1"/>
  <c r="X45" i="1"/>
  <c r="X46" i="1"/>
  <c r="X47" i="1"/>
  <c r="X48" i="1"/>
  <c r="X49" i="1"/>
  <c r="X50" i="1"/>
  <c r="X51" i="1"/>
  <c r="X40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93" i="1"/>
  <c r="AJ126" i="1"/>
  <c r="AJ127" i="1"/>
  <c r="AJ132" i="1"/>
  <c r="AJ129" i="1"/>
  <c r="AJ131" i="1"/>
  <c r="AJ133" i="1"/>
  <c r="AJ130" i="1"/>
  <c r="AJ128" i="1"/>
  <c r="AJ134" i="1"/>
  <c r="AJ135" i="1"/>
  <c r="AH145" i="1" l="1"/>
  <c r="AH146" i="1"/>
  <c r="AH147" i="1"/>
  <c r="AH148" i="1"/>
  <c r="AH149" i="1"/>
  <c r="AH150" i="1"/>
  <c r="AH151" i="1"/>
  <c r="AH152" i="1"/>
  <c r="P277" i="1"/>
  <c r="P278" i="1"/>
  <c r="P279" i="1"/>
  <c r="P280" i="1"/>
  <c r="P281" i="1"/>
  <c r="P282" i="1"/>
  <c r="P283" i="1"/>
  <c r="P284" i="1"/>
  <c r="P285" i="1"/>
  <c r="P276" i="1"/>
  <c r="F295" i="1"/>
  <c r="F296" i="1"/>
  <c r="F297" i="1"/>
  <c r="F298" i="1"/>
  <c r="F299" i="1"/>
  <c r="F300" i="1"/>
  <c r="F301" i="1"/>
  <c r="F302" i="1"/>
  <c r="F303" i="1"/>
  <c r="F304" i="1"/>
  <c r="F305" i="1"/>
  <c r="F2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Heathcliffe Riday</author>
  </authors>
  <commentList>
    <comment ref="AD1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E1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F14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G16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H16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I16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J16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W1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X18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Y18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Z18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AA18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AB18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AC18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P20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Shortest
2 - Medium
3 - Tallest</t>
        </r>
      </text>
    </comment>
    <comment ref="Q20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Shortest
2 - Medium
3 - Tallest</t>
        </r>
      </text>
    </comment>
    <comment ref="R20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S20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T20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V20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W20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X20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Y20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Z20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AA20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= Small
2 = Medium
3 = Large</t>
        </r>
      </text>
    </comment>
    <comment ref="K24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L24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M24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N24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O24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
2 - Medium
3 - Tall</t>
        </r>
      </text>
    </comment>
    <comment ref="P24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Q24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Shortest
2 - Medium
3 - Tallest</t>
        </r>
      </text>
    </comment>
  </commentList>
</comments>
</file>

<file path=xl/sharedStrings.xml><?xml version="1.0" encoding="utf-8"?>
<sst xmlns="http://schemas.openxmlformats.org/spreadsheetml/2006/main" count="1041" uniqueCount="415">
  <si>
    <t>Prairie du Sac, WI 2010</t>
  </si>
  <si>
    <t>DFRC1*</t>
  </si>
  <si>
    <t>C/W-30091*</t>
  </si>
  <si>
    <t>Cinnamon Plus (Check)</t>
  </si>
  <si>
    <t>DFRC3*</t>
  </si>
  <si>
    <t>Freedom!MR (Check)</t>
  </si>
  <si>
    <t>DFRC5*</t>
  </si>
  <si>
    <t>Marathon (Check)</t>
  </si>
  <si>
    <t>DFRC2*</t>
  </si>
  <si>
    <t>DFRC4*</t>
  </si>
  <si>
    <t>C328*</t>
  </si>
  <si>
    <t>Mean</t>
  </si>
  <si>
    <t>LSD (0.05)</t>
  </si>
  <si>
    <t>CV%</t>
  </si>
  <si>
    <t>Prairie du Sac, WI 2011</t>
  </si>
  <si>
    <t>Starfire II (Check)</t>
  </si>
  <si>
    <t>LS9703</t>
  </si>
  <si>
    <t>Southern Belle</t>
  </si>
  <si>
    <t>RC0005*</t>
  </si>
  <si>
    <t>Prairie du Sac, WI 2012</t>
  </si>
  <si>
    <t>C/W-0702*</t>
  </si>
  <si>
    <t>DFRC6*</t>
  </si>
  <si>
    <t>DFRC8*</t>
  </si>
  <si>
    <t>DFRC10*</t>
  </si>
  <si>
    <t>DFRC9*</t>
  </si>
  <si>
    <t>Freedmom!MR (Check)</t>
  </si>
  <si>
    <t>FSG 402</t>
  </si>
  <si>
    <t>DFRC7*</t>
  </si>
  <si>
    <t>RC9806*</t>
  </si>
  <si>
    <t>Prairie du Sac, WI 2013</t>
  </si>
  <si>
    <t>RC0401*</t>
  </si>
  <si>
    <t>12-Tp9*</t>
  </si>
  <si>
    <t>12-Tp7*</t>
  </si>
  <si>
    <t>GA9908RC*</t>
  </si>
  <si>
    <t>RC0702*</t>
  </si>
  <si>
    <t>Freedom! (Check)</t>
  </si>
  <si>
    <t>TP12*</t>
  </si>
  <si>
    <t>12-Tp10*</t>
  </si>
  <si>
    <t>12-Tp11*</t>
  </si>
  <si>
    <t>GA TP1*</t>
  </si>
  <si>
    <t>GA TP2*</t>
  </si>
  <si>
    <t>12-Tp8*</t>
  </si>
  <si>
    <t>Emarwan</t>
  </si>
  <si>
    <t>Tempus</t>
  </si>
  <si>
    <t>Aberclarret</t>
  </si>
  <si>
    <t>Prairie du Sac, WI 2014</t>
  </si>
  <si>
    <t>C/W-0902*</t>
  </si>
  <si>
    <t>C/W-1002RC*</t>
  </si>
  <si>
    <t>Cardinal II</t>
  </si>
  <si>
    <t>DFRC-10*</t>
  </si>
  <si>
    <t>DFRC-6*</t>
  </si>
  <si>
    <t>DFRC-7*</t>
  </si>
  <si>
    <t>DFRC-8*</t>
  </si>
  <si>
    <t>DFRC-9*</t>
  </si>
  <si>
    <t>GO-MER</t>
  </si>
  <si>
    <r>
      <t>Fodder Galega (</t>
    </r>
    <r>
      <rPr>
        <i/>
        <sz val="8"/>
        <rFont val="Arial"/>
        <family val="2"/>
      </rPr>
      <t>Galega orientalis</t>
    </r>
    <r>
      <rPr>
        <sz val="8"/>
        <rFont val="Arial"/>
        <family val="2"/>
      </rPr>
      <t xml:space="preserve"> Lam.)</t>
    </r>
  </si>
  <si>
    <t>Milvus</t>
  </si>
  <si>
    <t>RC0704*</t>
  </si>
  <si>
    <t>TRC07-101*</t>
  </si>
  <si>
    <t>TRC07-102*</t>
  </si>
  <si>
    <t>TRC07-103*</t>
  </si>
  <si>
    <t>%Stand 10/20/15</t>
  </si>
  <si>
    <t>%Stand 9/9/14</t>
  </si>
  <si>
    <t>%Stand 6/2/16</t>
  </si>
  <si>
    <t>%Stand 7/6/16</t>
  </si>
  <si>
    <t>%Stand 8/3/16</t>
  </si>
  <si>
    <t>%Stand 8/29/16</t>
  </si>
  <si>
    <t>%Stand 10/24/16</t>
  </si>
  <si>
    <t>% Flower 6/2/16</t>
  </si>
  <si>
    <t>D</t>
  </si>
  <si>
    <t>Prairie du Sac, WI 2016</t>
  </si>
  <si>
    <t>DFRC11*</t>
  </si>
  <si>
    <t>11/3/16 %Stand</t>
  </si>
  <si>
    <t>Marshfield, WI 2010</t>
  </si>
  <si>
    <t>%Stand 6/12/12</t>
  </si>
  <si>
    <t xml:space="preserve">  </t>
  </si>
  <si>
    <t xml:space="preserve">Mean </t>
  </si>
  <si>
    <t xml:space="preserve">LSD 5% </t>
  </si>
  <si>
    <t>.</t>
  </si>
  <si>
    <t xml:space="preserve">CV% </t>
  </si>
  <si>
    <t>Marshfield, WI 2012</t>
  </si>
  <si>
    <t>FF 9615 (Check)</t>
  </si>
  <si>
    <t>Diadem</t>
  </si>
  <si>
    <t>Kindia</t>
  </si>
  <si>
    <t>DFRC12*</t>
  </si>
  <si>
    <t>FF9615 (Check)</t>
  </si>
  <si>
    <t>FreedomMR (Check)</t>
  </si>
  <si>
    <t>%Stand 8/15/17</t>
  </si>
  <si>
    <t>%Stand 9/14/17</t>
  </si>
  <si>
    <t>%Stand 10/26/17</t>
  </si>
  <si>
    <t>%Stand Avg. 2017</t>
  </si>
  <si>
    <t>%Stand 6/3/16</t>
  </si>
  <si>
    <t>%Stand 8/1/16</t>
  </si>
  <si>
    <t>%Stand 8/28/16</t>
  </si>
  <si>
    <t>%Stand 7/13/17</t>
  </si>
  <si>
    <t>%Stand 8/14/17</t>
  </si>
  <si>
    <t>%Stand Avg. 2015</t>
  </si>
  <si>
    <t>%Stand Avg. 2016</t>
  </si>
  <si>
    <t>%Stand 8/15/15</t>
  </si>
  <si>
    <t>%Stand 9/9/15</t>
  </si>
  <si>
    <t>%Stand Avg. 2014</t>
  </si>
  <si>
    <t>Height 6/2/16 (1 Short; 5 Tall)</t>
  </si>
  <si>
    <t>Height 6/3/16 (1 Short; 4 Tall)</t>
  </si>
  <si>
    <t>%Flower 6/3/16</t>
  </si>
  <si>
    <t>Height 8/5/15 (1 Short; 5 Tall)</t>
  </si>
  <si>
    <t>Avg. Height (1 Short; 5 Tall)</t>
  </si>
  <si>
    <t>%Stand 6/4/18</t>
  </si>
  <si>
    <t>%Stand 7/15/18</t>
  </si>
  <si>
    <t>%Stand 7/31/18</t>
  </si>
  <si>
    <t>%Stand 9/25/18</t>
  </si>
  <si>
    <t>%Stand Avg. 2018</t>
  </si>
  <si>
    <t>%Stand 7/12/18</t>
  </si>
  <si>
    <t>%Stand 8/14/18</t>
  </si>
  <si>
    <t>%Bloom 6/4/18</t>
  </si>
  <si>
    <t>Prairie du Sac, WI 2017 Autumn Planted</t>
  </si>
  <si>
    <t>C/W-202*</t>
  </si>
  <si>
    <t>C/W-9505*</t>
  </si>
  <si>
    <t>C/W-9901*</t>
  </si>
  <si>
    <t>DFRC13*</t>
  </si>
  <si>
    <t>DFRC14*</t>
  </si>
  <si>
    <t>DFRC15*</t>
  </si>
  <si>
    <t>GATP1402*</t>
  </si>
  <si>
    <t>GATP1403*</t>
  </si>
  <si>
    <t>GATPCP*</t>
  </si>
  <si>
    <t xml:space="preserve">Freedom!MR </t>
  </si>
  <si>
    <t xml:space="preserve">Cinnamon Plus </t>
  </si>
  <si>
    <t>Marathon</t>
  </si>
  <si>
    <t>Freedom!MR</t>
  </si>
  <si>
    <t>Starfire II</t>
  </si>
  <si>
    <t>Freedom!</t>
  </si>
  <si>
    <t>Prairie du Sac, WI 2018</t>
  </si>
  <si>
    <t>Stratford, WI 2018</t>
  </si>
  <si>
    <t>Evolve</t>
  </si>
  <si>
    <t>Redkin</t>
  </si>
  <si>
    <t>Renegade</t>
  </si>
  <si>
    <t>Stratford, WI 2017</t>
  </si>
  <si>
    <t>Stratford, WI 2016</t>
  </si>
  <si>
    <t>Stratford, WI 2014</t>
  </si>
  <si>
    <t>Prairie du Sac, WI 2017 Spring Planted†</t>
  </si>
  <si>
    <t>† Poor establishment of trial due to soil sealing after heavy rain event directly following planting.  Establishment %stand was ~72% on average.  Trial was replanted during autumn 2017</t>
  </si>
  <si>
    <t>Soil type - Richwood Silt Loam (Fine-silty, mixed, superactive, mesic Typic Argiudolls)</t>
  </si>
  <si>
    <t>Climate classification Köppen-Geiger Dfa</t>
  </si>
  <si>
    <r>
      <t>USDA Winterhardiness zone 5a (average extreme low winter temp. -28.9°C to -26.1</t>
    </r>
    <r>
      <rPr>
        <sz val="8"/>
        <rFont val="Calibri"/>
        <family val="2"/>
      </rPr>
      <t>°</t>
    </r>
    <r>
      <rPr>
        <sz val="8"/>
        <rFont val="Arial"/>
        <family val="2"/>
      </rPr>
      <t>C)</t>
    </r>
  </si>
  <si>
    <t>Trial are 4 replicate (RCB designs) with plots (3' x 20' in size [5 drill-seeded rows 6" apart])</t>
  </si>
  <si>
    <t>Praire du Sac, WI Field Site</t>
  </si>
  <si>
    <t>Soil type - Whithee Silt Loam (Fine-loamy, mixed, superactive, frigid Aquic Glossudalfs)</t>
  </si>
  <si>
    <t>Climate classification Köppen-Geiger Dfb</t>
  </si>
  <si>
    <r>
      <t>USDA Winterhardiness zone 4b (average extreme low winter temp. -31.7°C to -28.9</t>
    </r>
    <r>
      <rPr>
        <sz val="8"/>
        <rFont val="Calibri"/>
        <family val="2"/>
      </rPr>
      <t>°</t>
    </r>
    <r>
      <rPr>
        <sz val="8"/>
        <rFont val="Arial"/>
        <family val="2"/>
      </rPr>
      <t>C)</t>
    </r>
  </si>
  <si>
    <t>Stratford, WI Field Site</t>
  </si>
  <si>
    <t>Trial Seeding rate @ 16.7 lbs/ac - no adjustment for germination)</t>
  </si>
  <si>
    <t>7/18/18 (T/Ac DM)</t>
  </si>
  <si>
    <t>9/13/18 (T/Ac DM)</t>
  </si>
  <si>
    <t>Total (T/Ac DM)</t>
  </si>
  <si>
    <t>2017 Total (T/Ac DM)</t>
  </si>
  <si>
    <t>6/1/18 (T/Ac DM)</t>
  </si>
  <si>
    <t>9/21/17 (T/Ac DM)</t>
  </si>
  <si>
    <t>7/2/18  (T/Ac DM)</t>
  </si>
  <si>
    <t>8/9/18  (T/Ac DM)</t>
  </si>
  <si>
    <t>9/1/18  (T/Ac DM)</t>
  </si>
  <si>
    <t>2018 Total (T/Ac DM)</t>
  </si>
  <si>
    <t>7/13/16  (T/Ac DM)</t>
  </si>
  <si>
    <t>8/8/16 (T/Ac DM)</t>
  </si>
  <si>
    <t>9/6/16 (T/Ac DM)</t>
  </si>
  <si>
    <t>2016 Total (T/Ac DM)</t>
  </si>
  <si>
    <t>8/2/17 (T/Ac DM)</t>
  </si>
  <si>
    <t>9/19/17 (T/Ac DM)</t>
  </si>
  <si>
    <t>6/5/18 (T/Ac DM)</t>
  </si>
  <si>
    <t>7/2/18 (T/Ac DM)</t>
  </si>
  <si>
    <t>8/8/18 (T/Ac DM)</t>
  </si>
  <si>
    <t>9/11/18 (T/Ac DM)</t>
  </si>
  <si>
    <t>7/29/14 (T/Ac DM)</t>
  </si>
  <si>
    <t>9/2/14 (T/Ac DM)</t>
  </si>
  <si>
    <t>2014 Total (T/Ac DM)</t>
  </si>
  <si>
    <t>6/24/15 (T/Ac DM)</t>
  </si>
  <si>
    <t>7/21/15 (T/Ac DM)</t>
  </si>
  <si>
    <t>8/24/15 (T/Ac DM)</t>
  </si>
  <si>
    <t>10/14/15 (T/Ac DM)</t>
  </si>
  <si>
    <t>2015 Total (T/Ac DM)</t>
  </si>
  <si>
    <t>7/7/16 (T/Ac DM)</t>
  </si>
  <si>
    <t>8/1/16 (T/Ac DM)</t>
  </si>
  <si>
    <t>9/2/16 (T/Ac DM)</t>
  </si>
  <si>
    <t>7/10/12 (T/Ac DM)</t>
  </si>
  <si>
    <t>9/4/12 (T/Ac DM)</t>
  </si>
  <si>
    <t>2012 Total (T/Ac DM)</t>
  </si>
  <si>
    <t>7/12/10 (T/Ac DM)</t>
  </si>
  <si>
    <t>8/18/10 (T/Ac DM)</t>
  </si>
  <si>
    <t>2010 Total (T/Ac DM)</t>
  </si>
  <si>
    <t>6/9/11 (T/Ac DM)</t>
  </si>
  <si>
    <t>7/15/11 (T/Ac DM)</t>
  </si>
  <si>
    <t>8/22/11 (T/Ac DM)</t>
  </si>
  <si>
    <t>2011 Total (T/Ac DM)</t>
  </si>
  <si>
    <t>5/30/12 (T/Ac DM)</t>
  </si>
  <si>
    <t>7/12/18 (T/Ac DM)</t>
  </si>
  <si>
    <t>8/14/18 (T/Ac DM)</t>
  </si>
  <si>
    <t>9/25/18 (T/Ac DM)</t>
  </si>
  <si>
    <t>8/15/17 (T/Ac DM)</t>
  </si>
  <si>
    <t>9/14/17 (T/Ac DM)</t>
  </si>
  <si>
    <t>10/26/17 (T/Ac DM)</t>
  </si>
  <si>
    <t>7/8/16 (T/Ac DM)</t>
  </si>
  <si>
    <t>8/28/16 (T/Ac DM)</t>
  </si>
  <si>
    <t>10/21/16 (T/Ac DM)</t>
  </si>
  <si>
    <t>6/6/ (T/Ac DM)17</t>
  </si>
  <si>
    <t>7/11/17 (T/Ac DM)</t>
  </si>
  <si>
    <t>8/11/17 (T/Ac DM)</t>
  </si>
  <si>
    <t>6/4/18 (T/Ac DM)</t>
  </si>
  <si>
    <t>7/5/18 (T/Ac DM)</t>
  </si>
  <si>
    <t>7/31/18 (T/Ac DM)</t>
  </si>
  <si>
    <t>8/11/14 (T/Ac DM)</t>
  </si>
  <si>
    <t>10/17/14 (T/Ac DM)</t>
  </si>
  <si>
    <t>6/4/15 (T/Ac DM)</t>
  </si>
  <si>
    <t>7/8/15 (T/Ac DM)</t>
  </si>
  <si>
    <t>8/4/15 (T/Ac DM)</t>
  </si>
  <si>
    <t>9/9/15 (T/Ac DM)</t>
  </si>
  <si>
    <t>10/20/15 (T/Ac DM)</t>
  </si>
  <si>
    <t>6/3/16 (T/Ac DM)</t>
  </si>
  <si>
    <t>7/6/16 (T/Ac DM)</t>
  </si>
  <si>
    <t>10/24/16 (T/Ac DM)</t>
  </si>
  <si>
    <t>6/7/17 (T/Ac DM)</t>
  </si>
  <si>
    <t>7/13/17 (T/Ac DM)</t>
  </si>
  <si>
    <t>8/14/17 (T/Ac DM)</t>
  </si>
  <si>
    <t>10/24/18 (T/Ac DM)</t>
  </si>
  <si>
    <t>8/20/18 (T/Ac DM)</t>
  </si>
  <si>
    <t>Yield% of Marathon</t>
  </si>
  <si>
    <t>6/13/11 (T/Ac DM)</t>
  </si>
  <si>
    <t>7/19/11 (T/Ac DM)</t>
  </si>
  <si>
    <t>10/14/11 (T/Ac DM)</t>
  </si>
  <si>
    <t>7/5/12 (T/Ac DM)</t>
  </si>
  <si>
    <t>7/25/12 (T/Ac DM)</t>
  </si>
  <si>
    <t>8/24/12 (T/Ac DM)</t>
  </si>
  <si>
    <t>10/16/12 (T/Ac DM)</t>
  </si>
  <si>
    <t>6/10/13 (T/Ac DM)</t>
  </si>
  <si>
    <t>7/15/13 (T/Ac DM)</t>
  </si>
  <si>
    <t>8/19/13 (T/Ac DM)</t>
  </si>
  <si>
    <t>10/22/13 (T/Ac DM)</t>
  </si>
  <si>
    <t>2013 Total (T/Ac DM)</t>
  </si>
  <si>
    <t>* Experimental Varieties</t>
  </si>
  <si>
    <t>8/5/10 (T/Ac DM)</t>
  </si>
  <si>
    <t>9/28/10 (T/Ac DM)</t>
  </si>
  <si>
    <t>8/19/11 (T/Ac DM)</t>
  </si>
  <si>
    <t>6/11/12 (T/Ac DM)</t>
  </si>
  <si>
    <t>10/15/12 (T/Ac DM)</t>
  </si>
  <si>
    <t>6/11/13 (T/Ac DM)</t>
  </si>
  <si>
    <t>6/23/14 (T/Ac DM)</t>
  </si>
  <si>
    <t>7/23/14 (T/Ac DM)</t>
  </si>
  <si>
    <t>8/13/14 (T/Ac DM)</t>
  </si>
  <si>
    <t>9/9/14 (T/Ac DM)</t>
  </si>
  <si>
    <t>8/10/12 (T/Ac DM)</t>
  </si>
  <si>
    <t>9/11/12 (T/Ac DM)</t>
  </si>
  <si>
    <t>6/17/13 (T/Ac DM)</t>
  </si>
  <si>
    <t>7/25/13 (T/Ac DM)</t>
  </si>
  <si>
    <t>8/27/13 (T/Ac DM)</t>
  </si>
  <si>
    <t>10/21/13 (T/Ac DM)</t>
  </si>
  <si>
    <t>6/10/14 (T/Ac DM)</t>
  </si>
  <si>
    <t>7/16/14 (T/Ac DM)</t>
  </si>
  <si>
    <t>6/5/15 (T/Ac DM)</t>
  </si>
  <si>
    <t>8/5/15 (T/Ac DM)</t>
  </si>
  <si>
    <t>8/13/13 (T/Ac DM)</t>
  </si>
  <si>
    <t>6/14/14 (T/Ac DM)</t>
  </si>
  <si>
    <t>7/14/14 (T/Ac DM)</t>
  </si>
  <si>
    <t>6/2/16 (T/Ac DM)</t>
  </si>
  <si>
    <t>8/3/16 (T/Ac DM)</t>
  </si>
  <si>
    <t>8/29/16 (T/Ac DM)</t>
  </si>
  <si>
    <t>Plot Health 7/6/18‡</t>
  </si>
  <si>
    <t>Plot Health 8/14/18‡</t>
  </si>
  <si>
    <t>† Spring field conditions were very wet.  Farm was unable to harvest plots prior to severe lodging.  Trial was greenchopped on 7/5/17 without individual plot data taken.</t>
  </si>
  <si>
    <t>7/5/17† (T/Ac DM)</t>
  </si>
  <si>
    <t>7/15/19 (T/Ac DM)</t>
  </si>
  <si>
    <t>6/13/19 (T/Ac DM)</t>
  </si>
  <si>
    <t>8/15/19 (T/Ac DM)</t>
  </si>
  <si>
    <t>2019 Total (T/Ac DM)</t>
  </si>
  <si>
    <t>%Stand 6/13/19</t>
  </si>
  <si>
    <t>%Stand 7/15/19</t>
  </si>
  <si>
    <t>%Stand 8/15/19</t>
  </si>
  <si>
    <t>%Stand Avg. 2019</t>
  </si>
  <si>
    <t>6/10/19 (T/Ac DM)</t>
  </si>
  <si>
    <t>%Stand 6/10/19</t>
  </si>
  <si>
    <t>Plot Health 7/14/19‡</t>
  </si>
  <si>
    <t>7/14/19 (T/Ac DM)</t>
  </si>
  <si>
    <t>Plot Health Avg.‡</t>
  </si>
  <si>
    <t>6/11/19 (T/Ac DM)</t>
  </si>
  <si>
    <t>9/18/19 (T/Ac DM)</t>
  </si>
  <si>
    <t>%Stand 6/11/19</t>
  </si>
  <si>
    <t>%Stand 9/18/19</t>
  </si>
  <si>
    <t>%Bloom 6/11/19</t>
  </si>
  <si>
    <t>7/16/19 (T/Ac DM)</t>
  </si>
  <si>
    <t>8/16/19 (T/Ac DM)</t>
  </si>
  <si>
    <t>9/16/19 (T/Ac DM)</t>
  </si>
  <si>
    <t>%Stand 7/16/19</t>
  </si>
  <si>
    <t>%Stand 8/16/19</t>
  </si>
  <si>
    <t>%Stand 9/16/19</t>
  </si>
  <si>
    <t>Plot Health 7/16/19†</t>
  </si>
  <si>
    <t>‡ Plant Height Visual Score: 1 - Short; 2 - Medium; and 3 - Tall</t>
  </si>
  <si>
    <t>Plant Height 7/16/19‡</t>
  </si>
  <si>
    <t>Annabelle</t>
  </si>
  <si>
    <t>Blaze</t>
  </si>
  <si>
    <t>BAR-TP11*</t>
  </si>
  <si>
    <t>BAR-TP9*</t>
  </si>
  <si>
    <t>DFRC16*</t>
  </si>
  <si>
    <t>DFRC17*</t>
  </si>
  <si>
    <t>DFRC18*</t>
  </si>
  <si>
    <t>F4082*</t>
  </si>
  <si>
    <t>F4164*</t>
  </si>
  <si>
    <t>F4165*</t>
  </si>
  <si>
    <t>F4166*</t>
  </si>
  <si>
    <t>F4167*</t>
  </si>
  <si>
    <t>F4168*</t>
  </si>
  <si>
    <t>F4171*</t>
  </si>
  <si>
    <t>F4172*</t>
  </si>
  <si>
    <t>Ruby Red</t>
  </si>
  <si>
    <t>8/19/19 (T/Ac DM)</t>
  </si>
  <si>
    <t>Leaf Size 8/19/19††</t>
  </si>
  <si>
    <t>†† Leaf Size Visual Score: 1 - Small; 2 - Medium; and 3 - Large</t>
  </si>
  <si>
    <t>6/20/19 (T/Ac DM)</t>
  </si>
  <si>
    <t>7/23/19  (T/Ac DM)</t>
  </si>
  <si>
    <t>8/28/19  (T/Ac DM)</t>
  </si>
  <si>
    <t>10/8/19  (T/Ac DM)</t>
  </si>
  <si>
    <t>Prairie du Sac, WI 2019</t>
  </si>
  <si>
    <t>7/30/19 (T/Ac DM)</t>
  </si>
  <si>
    <t>Stratford, WI 2019</t>
  </si>
  <si>
    <t>9/3/19 (T/Ac DM)</t>
  </si>
  <si>
    <t>10/8/19 (T/Ac DM)</t>
  </si>
  <si>
    <t>‡ Plot health was visually rated based on foliage color: 1 - dark green healthy foliage color; 2 - slightly lighter green foliage color; 3 - obvious lighter green foliage colors with plots looking unhealthy;  4 - light green very unhealthy color with many leaves having purple tips.  Symptoms usually appear in summer in Wisconsin and are speculatively associated with leaf-hopper damage or some unknown disease.</t>
  </si>
  <si>
    <t>† Plot health was visually rated based on foliage color: 1 - dark green healthy foliage color; 2 - slightly lighter green foliage color; 3 - obvious lighter green foliage colors with plots looking unhealthy;  4 - light green very unhealthy color with many leaves having purple tips.  Symptoms usually appear in summer in Wisconsin and are speculatively associated with leaf-hopper damage or some unknown disease.</t>
  </si>
  <si>
    <t>6/9/20 (T/Ac DM)</t>
  </si>
  <si>
    <t>DFRC11</t>
  </si>
  <si>
    <t>DFRC12</t>
  </si>
  <si>
    <t>FF9615</t>
  </si>
  <si>
    <t>FreedomM</t>
  </si>
  <si>
    <t>Starfire</t>
  </si>
  <si>
    <t>2020 Total (T/Ac DM)</t>
  </si>
  <si>
    <t>7/10/20 (T/Ac DM)</t>
  </si>
  <si>
    <t>8/5/20 (T/Ac DM)</t>
  </si>
  <si>
    <t>9/4/20 (T/Ac DM)</t>
  </si>
  <si>
    <t>NAME</t>
  </si>
  <si>
    <t>H12</t>
  </si>
  <si>
    <t>LSMEAN</t>
  </si>
  <si>
    <t>%Stand 6/9/20</t>
  </si>
  <si>
    <t>%Stand 7/10/20</t>
  </si>
  <si>
    <t>%Stand 8/5/20</t>
  </si>
  <si>
    <t>%Stand 9/4/20</t>
  </si>
  <si>
    <t>%Stand Avg. 2020</t>
  </si>
  <si>
    <t>Plot Health 7/15/19‡</t>
  </si>
  <si>
    <t>Plot Health 7/10/20‡</t>
  </si>
  <si>
    <t>Stand Height (cm) 7/11/18</t>
  </si>
  <si>
    <t>%Bloom 6/9/20</t>
  </si>
  <si>
    <t>%Bloom 7/10/20</t>
  </si>
  <si>
    <t>FRC11</t>
  </si>
  <si>
    <t>† Early flowering index: 1 - Latest Flowering to 9 - Earliest Flowering</t>
  </si>
  <si>
    <t>†† Stand Height: 1 - Shortest to 5 Tallest</t>
  </si>
  <si>
    <t>Early Bloom Index†</t>
  </si>
  <si>
    <t>Stand Height 6/9/20††</t>
  </si>
  <si>
    <t>Stand Height 7/10/20††</t>
  </si>
  <si>
    <t>Stand Height Index††</t>
  </si>
  <si>
    <t>6/8/20 (T/Ac DM)</t>
  </si>
  <si>
    <t>2019 (T/Ac DM)</t>
  </si>
  <si>
    <t>7/8/20 (T/Ac DM)</t>
  </si>
  <si>
    <t>8/6/20 (T/Ac DM)</t>
  </si>
  <si>
    <t>2020 (T/Ac DM)</t>
  </si>
  <si>
    <t>7/8/20 %Stand</t>
  </si>
  <si>
    <t>8/6/20 %Stand</t>
  </si>
  <si>
    <t>9/4/20 %Stand</t>
  </si>
  <si>
    <t>Plant Height 9/18/19‡</t>
  </si>
  <si>
    <t>Plant Height 6/8/20‡</t>
  </si>
  <si>
    <t>Plant Height 7/8/20‡</t>
  </si>
  <si>
    <t>Plant Height 7/6/20‡</t>
  </si>
  <si>
    <t>7/6/20 (T/Ac DM)</t>
  </si>
  <si>
    <t>Plant Height 8/6/20‡</t>
  </si>
  <si>
    <t>‡ Plant Height Visual Score: 1 - Shortest; 2 - Medium; and 3 - Tallest</t>
  </si>
  <si>
    <t>Plant Height 9/4/20‡</t>
  </si>
  <si>
    <t>Plant Height (cm) 6/29/20</t>
  </si>
  <si>
    <t>Plant Height Index</t>
  </si>
  <si>
    <t>Plot Health 9/18/19†</t>
  </si>
  <si>
    <t>Plot Health 7/7/20†</t>
  </si>
  <si>
    <t>Plot Health 8/6/20†</t>
  </si>
  <si>
    <t>Plot Health Index†</t>
  </si>
  <si>
    <t>10/10/20 %Stand</t>
  </si>
  <si>
    <t>Prairie du Sac, WI 2020</t>
  </si>
  <si>
    <t>BAR-TP10*</t>
  </si>
  <si>
    <t>CW040040*</t>
  </si>
  <si>
    <t>CW30091*</t>
  </si>
  <si>
    <t>IS-TP12*</t>
  </si>
  <si>
    <t>2020Total (T/Ac DM)</t>
  </si>
  <si>
    <t>8/19/20 (T/Ac DM)</t>
  </si>
  <si>
    <t>10/16/20 (T/Ac DM)</t>
  </si>
  <si>
    <t>%Stand 5/21/20</t>
  </si>
  <si>
    <t>%Stand 7/8/20</t>
  </si>
  <si>
    <t>%Stand 8/19/20</t>
  </si>
  <si>
    <t>%Stand 10/16/20</t>
  </si>
  <si>
    <t>Plot Health 7/8/20†</t>
  </si>
  <si>
    <t>Plot Health 8/19/20†</t>
  </si>
  <si>
    <t>‡ Relative Plant Height Visual Score: 1 - Shortest; 2 - Medium; and 3 - Tallest</t>
  </si>
  <si>
    <t>Plant Height 8/19/20‡</t>
  </si>
  <si>
    <t>Plant Height 10/16/20‡</t>
  </si>
  <si>
    <t>Plant Height Index‡</t>
  </si>
  <si>
    <t>6/5/20 (T/Ac DM)</t>
  </si>
  <si>
    <t>8/10/20 (T/Ac DM)</t>
  </si>
  <si>
    <t>10/19/20 (T/Ac DM)</t>
  </si>
  <si>
    <t>%Stand 8/10/20</t>
  </si>
  <si>
    <t>%Stand 10/19/20</t>
  </si>
  <si>
    <t>Plot Health 8/10/20†</t>
  </si>
  <si>
    <t>Plant Height 8/10/20‡</t>
  </si>
  <si>
    <t>%Flower 6/5/20</t>
  </si>
  <si>
    <t>%Flower 7/6/20</t>
  </si>
  <si>
    <t>%Stand 10/10/20</t>
  </si>
  <si>
    <t>7/7/20  (T/Ac DM)</t>
  </si>
  <si>
    <t>8/6/20  (T/Ac DM)</t>
  </si>
  <si>
    <t>10/28/20  (T/Ac DM)</t>
  </si>
  <si>
    <t>8/7/20 (T/Ac DM)</t>
  </si>
  <si>
    <t>10/29/20 (T/Ac DM)</t>
  </si>
  <si>
    <t>Stratford, WI 2020</t>
  </si>
  <si>
    <t>Plot Health Average†</t>
  </si>
  <si>
    <t>Plant Height Average‡</t>
  </si>
  <si>
    <t xml:space="preserve"> Yield % of Marathon</t>
  </si>
  <si>
    <t>Yield % of Marathon</t>
  </si>
  <si>
    <t>%Flower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</si>
</sst>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22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9" xfId="0" applyFont="1" applyBorder="1"/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/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28" xfId="0" applyFont="1" applyBorder="1"/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/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4" xfId="0" applyFont="1" applyBorder="1" applyAlignment="1">
      <alignment horizontal="left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20" xfId="0" applyFont="1" applyBorder="1"/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" fillId="0" borderId="39" xfId="0" applyFont="1" applyBorder="1"/>
    <xf numFmtId="165" fontId="3" fillId="0" borderId="37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 wrapText="1"/>
    </xf>
    <xf numFmtId="165" fontId="1" fillId="0" borderId="40" xfId="0" applyNumberFormat="1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165" fontId="1" fillId="0" borderId="39" xfId="0" applyNumberFormat="1" applyFont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5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55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165" fontId="1" fillId="0" borderId="57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 wrapText="1"/>
    </xf>
    <xf numFmtId="14" fontId="1" fillId="0" borderId="49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4" fontId="1" fillId="0" borderId="50" xfId="0" applyNumberFormat="1" applyFont="1" applyBorder="1" applyAlignment="1">
      <alignment horizontal="center" vertical="center" wrapText="1"/>
    </xf>
    <xf numFmtId="165" fontId="1" fillId="0" borderId="35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1" fillId="0" borderId="0" xfId="0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/>
    </xf>
    <xf numFmtId="165" fontId="1" fillId="0" borderId="56" xfId="0" applyNumberFormat="1" applyFont="1" applyBorder="1" applyAlignment="1">
      <alignment horizontal="center"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65" fontId="3" fillId="0" borderId="54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1" fillId="0" borderId="61" xfId="0" applyFont="1" applyBorder="1"/>
    <xf numFmtId="165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 wrapText="1"/>
    </xf>
    <xf numFmtId="2" fontId="3" fillId="0" borderId="62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5" fontId="3" fillId="0" borderId="64" xfId="0" applyNumberFormat="1" applyFont="1" applyBorder="1" applyAlignment="1">
      <alignment horizontal="center" vertical="center"/>
    </xf>
    <xf numFmtId="165" fontId="3" fillId="0" borderId="65" xfId="0" applyNumberFormat="1" applyFont="1" applyBorder="1" applyAlignment="1">
      <alignment horizontal="center" vertical="center"/>
    </xf>
    <xf numFmtId="165" fontId="3" fillId="0" borderId="66" xfId="0" applyNumberFormat="1" applyFont="1" applyBorder="1" applyAlignment="1">
      <alignment horizontal="center" vertical="center"/>
    </xf>
    <xf numFmtId="165" fontId="3" fillId="0" borderId="61" xfId="0" applyNumberFormat="1" applyFont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 vertical="center"/>
    </xf>
    <xf numFmtId="165" fontId="1" fillId="0" borderId="61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65" fontId="3" fillId="0" borderId="67" xfId="0" applyNumberFormat="1" applyFont="1" applyBorder="1" applyAlignment="1">
      <alignment horizontal="center" vertical="center"/>
    </xf>
    <xf numFmtId="165" fontId="3" fillId="0" borderId="6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2" xfId="0" applyFont="1" applyBorder="1"/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5" fontId="3" fillId="0" borderId="6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3" fillId="0" borderId="63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3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165" fontId="3" fillId="0" borderId="55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165" fontId="3" fillId="0" borderId="69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 wrapText="1"/>
    </xf>
    <xf numFmtId="1" fontId="1" fillId="0" borderId="65" xfId="0" applyNumberFormat="1" applyFont="1" applyBorder="1" applyAlignment="1">
      <alignment horizontal="center" vertical="center" wrapText="1"/>
    </xf>
    <xf numFmtId="1" fontId="1" fillId="0" borderId="66" xfId="0" applyNumberFormat="1" applyFont="1" applyBorder="1" applyAlignment="1">
      <alignment horizontal="center" vertical="center" wrapText="1"/>
    </xf>
    <xf numFmtId="165" fontId="1" fillId="0" borderId="62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65" fontId="1" fillId="0" borderId="68" xfId="0" applyNumberFormat="1" applyFont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 wrapText="1"/>
    </xf>
    <xf numFmtId="165" fontId="1" fillId="0" borderId="61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66"/>
  <sheetViews>
    <sheetView tabSelected="1" workbookViewId="0">
      <selection activeCell="W279" sqref="W279"/>
    </sheetView>
  </sheetViews>
  <sheetFormatPr baseColWidth="10" defaultColWidth="8.83203125" defaultRowHeight="11"/>
  <cols>
    <col min="1" max="1" width="3.6640625" style="9" customWidth="1"/>
    <col min="2" max="2" width="30.6640625" style="9" customWidth="1"/>
    <col min="3" max="4" width="7.6640625" style="46" customWidth="1"/>
    <col min="5" max="5" width="7.6640625" style="47" customWidth="1"/>
    <col min="6" max="10" width="7.6640625" style="46" customWidth="1"/>
    <col min="11" max="17" width="7.6640625" style="48" customWidth="1"/>
    <col min="18" max="46" width="7.6640625" style="9" customWidth="1"/>
    <col min="47" max="257" width="9.1640625" style="9"/>
    <col min="258" max="258" width="3.6640625" style="9" customWidth="1"/>
    <col min="259" max="259" width="30.6640625" style="9" customWidth="1"/>
    <col min="260" max="279" width="6.6640625" style="9" customWidth="1"/>
    <col min="280" max="286" width="5.6640625" style="9" customWidth="1"/>
    <col min="287" max="513" width="9.1640625" style="9"/>
    <col min="514" max="514" width="3.6640625" style="9" customWidth="1"/>
    <col min="515" max="515" width="30.6640625" style="9" customWidth="1"/>
    <col min="516" max="535" width="6.6640625" style="9" customWidth="1"/>
    <col min="536" max="542" width="5.6640625" style="9" customWidth="1"/>
    <col min="543" max="769" width="9.1640625" style="9"/>
    <col min="770" max="770" width="3.6640625" style="9" customWidth="1"/>
    <col min="771" max="771" width="30.6640625" style="9" customWidth="1"/>
    <col min="772" max="791" width="6.6640625" style="9" customWidth="1"/>
    <col min="792" max="798" width="5.6640625" style="9" customWidth="1"/>
    <col min="799" max="1025" width="9.1640625" style="9"/>
    <col min="1026" max="1026" width="3.6640625" style="9" customWidth="1"/>
    <col min="1027" max="1027" width="30.6640625" style="9" customWidth="1"/>
    <col min="1028" max="1047" width="6.6640625" style="9" customWidth="1"/>
    <col min="1048" max="1054" width="5.6640625" style="9" customWidth="1"/>
    <col min="1055" max="1281" width="9.1640625" style="9"/>
    <col min="1282" max="1282" width="3.6640625" style="9" customWidth="1"/>
    <col min="1283" max="1283" width="30.6640625" style="9" customWidth="1"/>
    <col min="1284" max="1303" width="6.6640625" style="9" customWidth="1"/>
    <col min="1304" max="1310" width="5.6640625" style="9" customWidth="1"/>
    <col min="1311" max="1537" width="9.1640625" style="9"/>
    <col min="1538" max="1538" width="3.6640625" style="9" customWidth="1"/>
    <col min="1539" max="1539" width="30.6640625" style="9" customWidth="1"/>
    <col min="1540" max="1559" width="6.6640625" style="9" customWidth="1"/>
    <col min="1560" max="1566" width="5.6640625" style="9" customWidth="1"/>
    <col min="1567" max="1793" width="9.1640625" style="9"/>
    <col min="1794" max="1794" width="3.6640625" style="9" customWidth="1"/>
    <col min="1795" max="1795" width="30.6640625" style="9" customWidth="1"/>
    <col min="1796" max="1815" width="6.6640625" style="9" customWidth="1"/>
    <col min="1816" max="1822" width="5.6640625" style="9" customWidth="1"/>
    <col min="1823" max="2049" width="9.1640625" style="9"/>
    <col min="2050" max="2050" width="3.6640625" style="9" customWidth="1"/>
    <col min="2051" max="2051" width="30.6640625" style="9" customWidth="1"/>
    <col min="2052" max="2071" width="6.6640625" style="9" customWidth="1"/>
    <col min="2072" max="2078" width="5.6640625" style="9" customWidth="1"/>
    <col min="2079" max="2305" width="9.1640625" style="9"/>
    <col min="2306" max="2306" width="3.6640625" style="9" customWidth="1"/>
    <col min="2307" max="2307" width="30.6640625" style="9" customWidth="1"/>
    <col min="2308" max="2327" width="6.6640625" style="9" customWidth="1"/>
    <col min="2328" max="2334" width="5.6640625" style="9" customWidth="1"/>
    <col min="2335" max="2561" width="9.1640625" style="9"/>
    <col min="2562" max="2562" width="3.6640625" style="9" customWidth="1"/>
    <col min="2563" max="2563" width="30.6640625" style="9" customWidth="1"/>
    <col min="2564" max="2583" width="6.6640625" style="9" customWidth="1"/>
    <col min="2584" max="2590" width="5.6640625" style="9" customWidth="1"/>
    <col min="2591" max="2817" width="9.1640625" style="9"/>
    <col min="2818" max="2818" width="3.6640625" style="9" customWidth="1"/>
    <col min="2819" max="2819" width="30.6640625" style="9" customWidth="1"/>
    <col min="2820" max="2839" width="6.6640625" style="9" customWidth="1"/>
    <col min="2840" max="2846" width="5.6640625" style="9" customWidth="1"/>
    <col min="2847" max="3073" width="9.1640625" style="9"/>
    <col min="3074" max="3074" width="3.6640625" style="9" customWidth="1"/>
    <col min="3075" max="3075" width="30.6640625" style="9" customWidth="1"/>
    <col min="3076" max="3095" width="6.6640625" style="9" customWidth="1"/>
    <col min="3096" max="3102" width="5.6640625" style="9" customWidth="1"/>
    <col min="3103" max="3329" width="9.1640625" style="9"/>
    <col min="3330" max="3330" width="3.6640625" style="9" customWidth="1"/>
    <col min="3331" max="3331" width="30.6640625" style="9" customWidth="1"/>
    <col min="3332" max="3351" width="6.6640625" style="9" customWidth="1"/>
    <col min="3352" max="3358" width="5.6640625" style="9" customWidth="1"/>
    <col min="3359" max="3585" width="9.1640625" style="9"/>
    <col min="3586" max="3586" width="3.6640625" style="9" customWidth="1"/>
    <col min="3587" max="3587" width="30.6640625" style="9" customWidth="1"/>
    <col min="3588" max="3607" width="6.6640625" style="9" customWidth="1"/>
    <col min="3608" max="3614" width="5.6640625" style="9" customWidth="1"/>
    <col min="3615" max="3841" width="9.1640625" style="9"/>
    <col min="3842" max="3842" width="3.6640625" style="9" customWidth="1"/>
    <col min="3843" max="3843" width="30.6640625" style="9" customWidth="1"/>
    <col min="3844" max="3863" width="6.6640625" style="9" customWidth="1"/>
    <col min="3864" max="3870" width="5.6640625" style="9" customWidth="1"/>
    <col min="3871" max="4097" width="9.1640625" style="9"/>
    <col min="4098" max="4098" width="3.6640625" style="9" customWidth="1"/>
    <col min="4099" max="4099" width="30.6640625" style="9" customWidth="1"/>
    <col min="4100" max="4119" width="6.6640625" style="9" customWidth="1"/>
    <col min="4120" max="4126" width="5.6640625" style="9" customWidth="1"/>
    <col min="4127" max="4353" width="9.1640625" style="9"/>
    <col min="4354" max="4354" width="3.6640625" style="9" customWidth="1"/>
    <col min="4355" max="4355" width="30.6640625" style="9" customWidth="1"/>
    <col min="4356" max="4375" width="6.6640625" style="9" customWidth="1"/>
    <col min="4376" max="4382" width="5.6640625" style="9" customWidth="1"/>
    <col min="4383" max="4609" width="9.1640625" style="9"/>
    <col min="4610" max="4610" width="3.6640625" style="9" customWidth="1"/>
    <col min="4611" max="4611" width="30.6640625" style="9" customWidth="1"/>
    <col min="4612" max="4631" width="6.6640625" style="9" customWidth="1"/>
    <col min="4632" max="4638" width="5.6640625" style="9" customWidth="1"/>
    <col min="4639" max="4865" width="9.1640625" style="9"/>
    <col min="4866" max="4866" width="3.6640625" style="9" customWidth="1"/>
    <col min="4867" max="4867" width="30.6640625" style="9" customWidth="1"/>
    <col min="4868" max="4887" width="6.6640625" style="9" customWidth="1"/>
    <col min="4888" max="4894" width="5.6640625" style="9" customWidth="1"/>
    <col min="4895" max="5121" width="9.1640625" style="9"/>
    <col min="5122" max="5122" width="3.6640625" style="9" customWidth="1"/>
    <col min="5123" max="5123" width="30.6640625" style="9" customWidth="1"/>
    <col min="5124" max="5143" width="6.6640625" style="9" customWidth="1"/>
    <col min="5144" max="5150" width="5.6640625" style="9" customWidth="1"/>
    <col min="5151" max="5377" width="9.1640625" style="9"/>
    <col min="5378" max="5378" width="3.6640625" style="9" customWidth="1"/>
    <col min="5379" max="5379" width="30.6640625" style="9" customWidth="1"/>
    <col min="5380" max="5399" width="6.6640625" style="9" customWidth="1"/>
    <col min="5400" max="5406" width="5.6640625" style="9" customWidth="1"/>
    <col min="5407" max="5633" width="9.1640625" style="9"/>
    <col min="5634" max="5634" width="3.6640625" style="9" customWidth="1"/>
    <col min="5635" max="5635" width="30.6640625" style="9" customWidth="1"/>
    <col min="5636" max="5655" width="6.6640625" style="9" customWidth="1"/>
    <col min="5656" max="5662" width="5.6640625" style="9" customWidth="1"/>
    <col min="5663" max="5889" width="9.1640625" style="9"/>
    <col min="5890" max="5890" width="3.6640625" style="9" customWidth="1"/>
    <col min="5891" max="5891" width="30.6640625" style="9" customWidth="1"/>
    <col min="5892" max="5911" width="6.6640625" style="9" customWidth="1"/>
    <col min="5912" max="5918" width="5.6640625" style="9" customWidth="1"/>
    <col min="5919" max="6145" width="9.1640625" style="9"/>
    <col min="6146" max="6146" width="3.6640625" style="9" customWidth="1"/>
    <col min="6147" max="6147" width="30.6640625" style="9" customWidth="1"/>
    <col min="6148" max="6167" width="6.6640625" style="9" customWidth="1"/>
    <col min="6168" max="6174" width="5.6640625" style="9" customWidth="1"/>
    <col min="6175" max="6401" width="9.1640625" style="9"/>
    <col min="6402" max="6402" width="3.6640625" style="9" customWidth="1"/>
    <col min="6403" max="6403" width="30.6640625" style="9" customWidth="1"/>
    <col min="6404" max="6423" width="6.6640625" style="9" customWidth="1"/>
    <col min="6424" max="6430" width="5.6640625" style="9" customWidth="1"/>
    <col min="6431" max="6657" width="9.1640625" style="9"/>
    <col min="6658" max="6658" width="3.6640625" style="9" customWidth="1"/>
    <col min="6659" max="6659" width="30.6640625" style="9" customWidth="1"/>
    <col min="6660" max="6679" width="6.6640625" style="9" customWidth="1"/>
    <col min="6680" max="6686" width="5.6640625" style="9" customWidth="1"/>
    <col min="6687" max="6913" width="9.1640625" style="9"/>
    <col min="6914" max="6914" width="3.6640625" style="9" customWidth="1"/>
    <col min="6915" max="6915" width="30.6640625" style="9" customWidth="1"/>
    <col min="6916" max="6935" width="6.6640625" style="9" customWidth="1"/>
    <col min="6936" max="6942" width="5.6640625" style="9" customWidth="1"/>
    <col min="6943" max="7169" width="9.1640625" style="9"/>
    <col min="7170" max="7170" width="3.6640625" style="9" customWidth="1"/>
    <col min="7171" max="7171" width="30.6640625" style="9" customWidth="1"/>
    <col min="7172" max="7191" width="6.6640625" style="9" customWidth="1"/>
    <col min="7192" max="7198" width="5.6640625" style="9" customWidth="1"/>
    <col min="7199" max="7425" width="9.1640625" style="9"/>
    <col min="7426" max="7426" width="3.6640625" style="9" customWidth="1"/>
    <col min="7427" max="7427" width="30.6640625" style="9" customWidth="1"/>
    <col min="7428" max="7447" width="6.6640625" style="9" customWidth="1"/>
    <col min="7448" max="7454" width="5.6640625" style="9" customWidth="1"/>
    <col min="7455" max="7681" width="9.1640625" style="9"/>
    <col min="7682" max="7682" width="3.6640625" style="9" customWidth="1"/>
    <col min="7683" max="7683" width="30.6640625" style="9" customWidth="1"/>
    <col min="7684" max="7703" width="6.6640625" style="9" customWidth="1"/>
    <col min="7704" max="7710" width="5.6640625" style="9" customWidth="1"/>
    <col min="7711" max="7937" width="9.1640625" style="9"/>
    <col min="7938" max="7938" width="3.6640625" style="9" customWidth="1"/>
    <col min="7939" max="7939" width="30.6640625" style="9" customWidth="1"/>
    <col min="7940" max="7959" width="6.6640625" style="9" customWidth="1"/>
    <col min="7960" max="7966" width="5.6640625" style="9" customWidth="1"/>
    <col min="7967" max="8193" width="9.1640625" style="9"/>
    <col min="8194" max="8194" width="3.6640625" style="9" customWidth="1"/>
    <col min="8195" max="8195" width="30.6640625" style="9" customWidth="1"/>
    <col min="8196" max="8215" width="6.6640625" style="9" customWidth="1"/>
    <col min="8216" max="8222" width="5.6640625" style="9" customWidth="1"/>
    <col min="8223" max="8449" width="9.1640625" style="9"/>
    <col min="8450" max="8450" width="3.6640625" style="9" customWidth="1"/>
    <col min="8451" max="8451" width="30.6640625" style="9" customWidth="1"/>
    <col min="8452" max="8471" width="6.6640625" style="9" customWidth="1"/>
    <col min="8472" max="8478" width="5.6640625" style="9" customWidth="1"/>
    <col min="8479" max="8705" width="9.1640625" style="9"/>
    <col min="8706" max="8706" width="3.6640625" style="9" customWidth="1"/>
    <col min="8707" max="8707" width="30.6640625" style="9" customWidth="1"/>
    <col min="8708" max="8727" width="6.6640625" style="9" customWidth="1"/>
    <col min="8728" max="8734" width="5.6640625" style="9" customWidth="1"/>
    <col min="8735" max="8961" width="9.1640625" style="9"/>
    <col min="8962" max="8962" width="3.6640625" style="9" customWidth="1"/>
    <col min="8963" max="8963" width="30.6640625" style="9" customWidth="1"/>
    <col min="8964" max="8983" width="6.6640625" style="9" customWidth="1"/>
    <col min="8984" max="8990" width="5.6640625" style="9" customWidth="1"/>
    <col min="8991" max="9217" width="9.1640625" style="9"/>
    <col min="9218" max="9218" width="3.6640625" style="9" customWidth="1"/>
    <col min="9219" max="9219" width="30.6640625" style="9" customWidth="1"/>
    <col min="9220" max="9239" width="6.6640625" style="9" customWidth="1"/>
    <col min="9240" max="9246" width="5.6640625" style="9" customWidth="1"/>
    <col min="9247" max="9473" width="9.1640625" style="9"/>
    <col min="9474" max="9474" width="3.6640625" style="9" customWidth="1"/>
    <col min="9475" max="9475" width="30.6640625" style="9" customWidth="1"/>
    <col min="9476" max="9495" width="6.6640625" style="9" customWidth="1"/>
    <col min="9496" max="9502" width="5.6640625" style="9" customWidth="1"/>
    <col min="9503" max="9729" width="9.1640625" style="9"/>
    <col min="9730" max="9730" width="3.6640625" style="9" customWidth="1"/>
    <col min="9731" max="9731" width="30.6640625" style="9" customWidth="1"/>
    <col min="9732" max="9751" width="6.6640625" style="9" customWidth="1"/>
    <col min="9752" max="9758" width="5.6640625" style="9" customWidth="1"/>
    <col min="9759" max="9985" width="9.1640625" style="9"/>
    <col min="9986" max="9986" width="3.6640625" style="9" customWidth="1"/>
    <col min="9987" max="9987" width="30.6640625" style="9" customWidth="1"/>
    <col min="9988" max="10007" width="6.6640625" style="9" customWidth="1"/>
    <col min="10008" max="10014" width="5.6640625" style="9" customWidth="1"/>
    <col min="10015" max="10241" width="9.1640625" style="9"/>
    <col min="10242" max="10242" width="3.6640625" style="9" customWidth="1"/>
    <col min="10243" max="10243" width="30.6640625" style="9" customWidth="1"/>
    <col min="10244" max="10263" width="6.6640625" style="9" customWidth="1"/>
    <col min="10264" max="10270" width="5.6640625" style="9" customWidth="1"/>
    <col min="10271" max="10497" width="9.1640625" style="9"/>
    <col min="10498" max="10498" width="3.6640625" style="9" customWidth="1"/>
    <col min="10499" max="10499" width="30.6640625" style="9" customWidth="1"/>
    <col min="10500" max="10519" width="6.6640625" style="9" customWidth="1"/>
    <col min="10520" max="10526" width="5.6640625" style="9" customWidth="1"/>
    <col min="10527" max="10753" width="9.1640625" style="9"/>
    <col min="10754" max="10754" width="3.6640625" style="9" customWidth="1"/>
    <col min="10755" max="10755" width="30.6640625" style="9" customWidth="1"/>
    <col min="10756" max="10775" width="6.6640625" style="9" customWidth="1"/>
    <col min="10776" max="10782" width="5.6640625" style="9" customWidth="1"/>
    <col min="10783" max="11009" width="9.1640625" style="9"/>
    <col min="11010" max="11010" width="3.6640625" style="9" customWidth="1"/>
    <col min="11011" max="11011" width="30.6640625" style="9" customWidth="1"/>
    <col min="11012" max="11031" width="6.6640625" style="9" customWidth="1"/>
    <col min="11032" max="11038" width="5.6640625" style="9" customWidth="1"/>
    <col min="11039" max="11265" width="9.1640625" style="9"/>
    <col min="11266" max="11266" width="3.6640625" style="9" customWidth="1"/>
    <col min="11267" max="11267" width="30.6640625" style="9" customWidth="1"/>
    <col min="11268" max="11287" width="6.6640625" style="9" customWidth="1"/>
    <col min="11288" max="11294" width="5.6640625" style="9" customWidth="1"/>
    <col min="11295" max="11521" width="9.1640625" style="9"/>
    <col min="11522" max="11522" width="3.6640625" style="9" customWidth="1"/>
    <col min="11523" max="11523" width="30.6640625" style="9" customWidth="1"/>
    <col min="11524" max="11543" width="6.6640625" style="9" customWidth="1"/>
    <col min="11544" max="11550" width="5.6640625" style="9" customWidth="1"/>
    <col min="11551" max="11777" width="9.1640625" style="9"/>
    <col min="11778" max="11778" width="3.6640625" style="9" customWidth="1"/>
    <col min="11779" max="11779" width="30.6640625" style="9" customWidth="1"/>
    <col min="11780" max="11799" width="6.6640625" style="9" customWidth="1"/>
    <col min="11800" max="11806" width="5.6640625" style="9" customWidth="1"/>
    <col min="11807" max="12033" width="9.1640625" style="9"/>
    <col min="12034" max="12034" width="3.6640625" style="9" customWidth="1"/>
    <col min="12035" max="12035" width="30.6640625" style="9" customWidth="1"/>
    <col min="12036" max="12055" width="6.6640625" style="9" customWidth="1"/>
    <col min="12056" max="12062" width="5.6640625" style="9" customWidth="1"/>
    <col min="12063" max="12289" width="9.1640625" style="9"/>
    <col min="12290" max="12290" width="3.6640625" style="9" customWidth="1"/>
    <col min="12291" max="12291" width="30.6640625" style="9" customWidth="1"/>
    <col min="12292" max="12311" width="6.6640625" style="9" customWidth="1"/>
    <col min="12312" max="12318" width="5.6640625" style="9" customWidth="1"/>
    <col min="12319" max="12545" width="9.1640625" style="9"/>
    <col min="12546" max="12546" width="3.6640625" style="9" customWidth="1"/>
    <col min="12547" max="12547" width="30.6640625" style="9" customWidth="1"/>
    <col min="12548" max="12567" width="6.6640625" style="9" customWidth="1"/>
    <col min="12568" max="12574" width="5.6640625" style="9" customWidth="1"/>
    <col min="12575" max="12801" width="9.1640625" style="9"/>
    <col min="12802" max="12802" width="3.6640625" style="9" customWidth="1"/>
    <col min="12803" max="12803" width="30.6640625" style="9" customWidth="1"/>
    <col min="12804" max="12823" width="6.6640625" style="9" customWidth="1"/>
    <col min="12824" max="12830" width="5.6640625" style="9" customWidth="1"/>
    <col min="12831" max="13057" width="9.1640625" style="9"/>
    <col min="13058" max="13058" width="3.6640625" style="9" customWidth="1"/>
    <col min="13059" max="13059" width="30.6640625" style="9" customWidth="1"/>
    <col min="13060" max="13079" width="6.6640625" style="9" customWidth="1"/>
    <col min="13080" max="13086" width="5.6640625" style="9" customWidth="1"/>
    <col min="13087" max="13313" width="9.1640625" style="9"/>
    <col min="13314" max="13314" width="3.6640625" style="9" customWidth="1"/>
    <col min="13315" max="13315" width="30.6640625" style="9" customWidth="1"/>
    <col min="13316" max="13335" width="6.6640625" style="9" customWidth="1"/>
    <col min="13336" max="13342" width="5.6640625" style="9" customWidth="1"/>
    <col min="13343" max="13569" width="9.1640625" style="9"/>
    <col min="13570" max="13570" width="3.6640625" style="9" customWidth="1"/>
    <col min="13571" max="13571" width="30.6640625" style="9" customWidth="1"/>
    <col min="13572" max="13591" width="6.6640625" style="9" customWidth="1"/>
    <col min="13592" max="13598" width="5.6640625" style="9" customWidth="1"/>
    <col min="13599" max="13825" width="9.1640625" style="9"/>
    <col min="13826" max="13826" width="3.6640625" style="9" customWidth="1"/>
    <col min="13827" max="13827" width="30.6640625" style="9" customWidth="1"/>
    <col min="13828" max="13847" width="6.6640625" style="9" customWidth="1"/>
    <col min="13848" max="13854" width="5.6640625" style="9" customWidth="1"/>
    <col min="13855" max="14081" width="9.1640625" style="9"/>
    <col min="14082" max="14082" width="3.6640625" style="9" customWidth="1"/>
    <col min="14083" max="14083" width="30.6640625" style="9" customWidth="1"/>
    <col min="14084" max="14103" width="6.6640625" style="9" customWidth="1"/>
    <col min="14104" max="14110" width="5.6640625" style="9" customWidth="1"/>
    <col min="14111" max="14337" width="9.1640625" style="9"/>
    <col min="14338" max="14338" width="3.6640625" style="9" customWidth="1"/>
    <col min="14339" max="14339" width="30.6640625" style="9" customWidth="1"/>
    <col min="14340" max="14359" width="6.6640625" style="9" customWidth="1"/>
    <col min="14360" max="14366" width="5.6640625" style="9" customWidth="1"/>
    <col min="14367" max="14593" width="9.1640625" style="9"/>
    <col min="14594" max="14594" width="3.6640625" style="9" customWidth="1"/>
    <col min="14595" max="14595" width="30.6640625" style="9" customWidth="1"/>
    <col min="14596" max="14615" width="6.6640625" style="9" customWidth="1"/>
    <col min="14616" max="14622" width="5.6640625" style="9" customWidth="1"/>
    <col min="14623" max="14849" width="9.1640625" style="9"/>
    <col min="14850" max="14850" width="3.6640625" style="9" customWidth="1"/>
    <col min="14851" max="14851" width="30.6640625" style="9" customWidth="1"/>
    <col min="14852" max="14871" width="6.6640625" style="9" customWidth="1"/>
    <col min="14872" max="14878" width="5.6640625" style="9" customWidth="1"/>
    <col min="14879" max="15105" width="9.1640625" style="9"/>
    <col min="15106" max="15106" width="3.6640625" style="9" customWidth="1"/>
    <col min="15107" max="15107" width="30.6640625" style="9" customWidth="1"/>
    <col min="15108" max="15127" width="6.6640625" style="9" customWidth="1"/>
    <col min="15128" max="15134" width="5.6640625" style="9" customWidth="1"/>
    <col min="15135" max="15361" width="9.1640625" style="9"/>
    <col min="15362" max="15362" width="3.6640625" style="9" customWidth="1"/>
    <col min="15363" max="15363" width="30.6640625" style="9" customWidth="1"/>
    <col min="15364" max="15383" width="6.6640625" style="9" customWidth="1"/>
    <col min="15384" max="15390" width="5.6640625" style="9" customWidth="1"/>
    <col min="15391" max="15617" width="9.1640625" style="9"/>
    <col min="15618" max="15618" width="3.6640625" style="9" customWidth="1"/>
    <col min="15619" max="15619" width="30.6640625" style="9" customWidth="1"/>
    <col min="15620" max="15639" width="6.6640625" style="9" customWidth="1"/>
    <col min="15640" max="15646" width="5.6640625" style="9" customWidth="1"/>
    <col min="15647" max="15873" width="9.1640625" style="9"/>
    <col min="15874" max="15874" width="3.6640625" style="9" customWidth="1"/>
    <col min="15875" max="15875" width="30.6640625" style="9" customWidth="1"/>
    <col min="15876" max="15895" width="6.6640625" style="9" customWidth="1"/>
    <col min="15896" max="15902" width="5.6640625" style="9" customWidth="1"/>
    <col min="15903" max="16129" width="9.1640625" style="9"/>
    <col min="16130" max="16130" width="3.6640625" style="9" customWidth="1"/>
    <col min="16131" max="16131" width="30.6640625" style="9" customWidth="1"/>
    <col min="16132" max="16151" width="6.6640625" style="9" customWidth="1"/>
    <col min="16152" max="16158" width="5.6640625" style="9" customWidth="1"/>
    <col min="16159" max="16384" width="9.1640625" style="9"/>
  </cols>
  <sheetData>
    <row r="1" spans="2:23" ht="25" thickBot="1">
      <c r="B1" s="1" t="s">
        <v>0</v>
      </c>
      <c r="C1" s="2" t="s">
        <v>236</v>
      </c>
      <c r="D1" s="3" t="s">
        <v>237</v>
      </c>
      <c r="E1" s="4" t="s">
        <v>186</v>
      </c>
      <c r="F1" s="2" t="s">
        <v>223</v>
      </c>
      <c r="G1" s="5" t="s">
        <v>224</v>
      </c>
      <c r="H1" s="6" t="s">
        <v>189</v>
      </c>
      <c r="I1" s="5" t="s">
        <v>225</v>
      </c>
      <c r="J1" s="4" t="s">
        <v>190</v>
      </c>
      <c r="K1" s="7" t="s">
        <v>191</v>
      </c>
      <c r="L1" s="5" t="s">
        <v>226</v>
      </c>
      <c r="M1" s="5" t="s">
        <v>227</v>
      </c>
      <c r="N1" s="6" t="s">
        <v>228</v>
      </c>
      <c r="O1" s="3" t="s">
        <v>229</v>
      </c>
      <c r="P1" s="8" t="s">
        <v>183</v>
      </c>
      <c r="Q1" s="7" t="s">
        <v>230</v>
      </c>
      <c r="R1" s="6" t="s">
        <v>231</v>
      </c>
      <c r="S1" s="5" t="s">
        <v>232</v>
      </c>
      <c r="T1" s="8" t="s">
        <v>233</v>
      </c>
      <c r="U1" s="8" t="s">
        <v>234</v>
      </c>
      <c r="V1" s="8" t="s">
        <v>152</v>
      </c>
      <c r="W1" s="81" t="s">
        <v>222</v>
      </c>
    </row>
    <row r="2" spans="2:23">
      <c r="B2" s="10" t="s">
        <v>1</v>
      </c>
      <c r="C2" s="11">
        <v>0.4325</v>
      </c>
      <c r="D2" s="12">
        <v>0.57750000000000001</v>
      </c>
      <c r="E2" s="13">
        <v>1.01</v>
      </c>
      <c r="F2" s="11">
        <v>2.7075</v>
      </c>
      <c r="G2" s="14">
        <v>1.5774999999999999</v>
      </c>
      <c r="H2" s="15">
        <v>1.1725000000000001</v>
      </c>
      <c r="I2" s="14">
        <v>0.51</v>
      </c>
      <c r="J2" s="13">
        <v>5.9675000000000002</v>
      </c>
      <c r="K2" s="16">
        <v>2.3450000000000002</v>
      </c>
      <c r="L2" s="14">
        <v>0.92500000000000004</v>
      </c>
      <c r="M2" s="15">
        <v>0.39250000000000002</v>
      </c>
      <c r="N2" s="15">
        <v>0.76</v>
      </c>
      <c r="O2" s="12">
        <v>0.10249999999999999</v>
      </c>
      <c r="P2" s="17">
        <v>4.5250000000000004</v>
      </c>
      <c r="Q2" s="16">
        <v>0.98250000000000004</v>
      </c>
      <c r="R2" s="15">
        <v>1.2</v>
      </c>
      <c r="S2" s="14">
        <v>0.78249999999999997</v>
      </c>
      <c r="T2" s="17">
        <v>0.33</v>
      </c>
      <c r="U2" s="17">
        <v>3.2949999999999999</v>
      </c>
      <c r="V2" s="17">
        <v>14.797499999999999</v>
      </c>
      <c r="W2" s="174">
        <f>V2/V$8*100</f>
        <v>110.92578710644678</v>
      </c>
    </row>
    <row r="3" spans="2:23">
      <c r="B3" s="18" t="s">
        <v>2</v>
      </c>
      <c r="C3" s="19">
        <v>0.3725</v>
      </c>
      <c r="D3" s="20">
        <v>0.59499999999999997</v>
      </c>
      <c r="E3" s="21">
        <v>0.96750000000000003</v>
      </c>
      <c r="F3" s="19">
        <v>2.9375</v>
      </c>
      <c r="G3" s="22">
        <v>1.5475000000000001</v>
      </c>
      <c r="H3" s="23">
        <v>1.0175000000000001</v>
      </c>
      <c r="I3" s="22">
        <v>0.625</v>
      </c>
      <c r="J3" s="21">
        <v>6.1275000000000004</v>
      </c>
      <c r="K3" s="24">
        <v>2.29</v>
      </c>
      <c r="L3" s="22">
        <v>1.0425</v>
      </c>
      <c r="M3" s="23">
        <v>0.36249999999999999</v>
      </c>
      <c r="N3" s="23">
        <v>0.78249999999999997</v>
      </c>
      <c r="O3" s="20">
        <v>0.11749999999999999</v>
      </c>
      <c r="P3" s="25">
        <v>4.5949999999999998</v>
      </c>
      <c r="Q3" s="24">
        <v>0.64500000000000002</v>
      </c>
      <c r="R3" s="23">
        <v>1.1375</v>
      </c>
      <c r="S3" s="22">
        <v>0.56000000000000005</v>
      </c>
      <c r="T3" s="25">
        <v>0.21</v>
      </c>
      <c r="U3" s="25">
        <v>2.5525000000000002</v>
      </c>
      <c r="V3" s="25">
        <v>14.2425</v>
      </c>
      <c r="W3" s="96">
        <f t="shared" ref="W3:W11" si="0">V3/V$8*100</f>
        <v>106.76536731634184</v>
      </c>
    </row>
    <row r="4" spans="2:23">
      <c r="B4" s="18" t="s">
        <v>3</v>
      </c>
      <c r="C4" s="19">
        <v>0.52500000000000002</v>
      </c>
      <c r="D4" s="20">
        <v>0.61750000000000005</v>
      </c>
      <c r="E4" s="21">
        <v>1.1425000000000001</v>
      </c>
      <c r="F4" s="19">
        <v>2.96</v>
      </c>
      <c r="G4" s="22">
        <v>1.4675</v>
      </c>
      <c r="H4" s="23">
        <v>1.07</v>
      </c>
      <c r="I4" s="22">
        <v>0.42749999999999999</v>
      </c>
      <c r="J4" s="21">
        <v>5.9249999999999998</v>
      </c>
      <c r="K4" s="24">
        <v>2.2999999999999998</v>
      </c>
      <c r="L4" s="22">
        <v>0.86499999999999999</v>
      </c>
      <c r="M4" s="23">
        <v>0.37</v>
      </c>
      <c r="N4" s="23">
        <v>0.75249999999999995</v>
      </c>
      <c r="O4" s="20">
        <v>0.13</v>
      </c>
      <c r="P4" s="25">
        <v>4.4175000000000004</v>
      </c>
      <c r="Q4" s="24">
        <v>0.61750000000000005</v>
      </c>
      <c r="R4" s="23">
        <v>1.145</v>
      </c>
      <c r="S4" s="22">
        <v>0.49</v>
      </c>
      <c r="T4" s="25">
        <v>0.24</v>
      </c>
      <c r="U4" s="25">
        <v>2.4925000000000002</v>
      </c>
      <c r="V4" s="25">
        <v>13.977499999999999</v>
      </c>
      <c r="W4" s="96">
        <f t="shared" si="0"/>
        <v>104.77886056971512</v>
      </c>
    </row>
    <row r="5" spans="2:23">
      <c r="B5" s="18" t="s">
        <v>4</v>
      </c>
      <c r="C5" s="19">
        <v>0.34749999999999998</v>
      </c>
      <c r="D5" s="20">
        <v>0.505</v>
      </c>
      <c r="E5" s="21">
        <v>0.85250000000000004</v>
      </c>
      <c r="F5" s="19">
        <v>2.4624999999999999</v>
      </c>
      <c r="G5" s="22">
        <v>1.58</v>
      </c>
      <c r="H5" s="23">
        <v>1.085</v>
      </c>
      <c r="I5" s="22">
        <v>0.39750000000000002</v>
      </c>
      <c r="J5" s="21">
        <v>5.5250000000000004</v>
      </c>
      <c r="K5" s="24">
        <v>2.3075000000000001</v>
      </c>
      <c r="L5" s="22">
        <v>0.83499999999999996</v>
      </c>
      <c r="M5" s="23">
        <v>0.4</v>
      </c>
      <c r="N5" s="23">
        <v>0.84</v>
      </c>
      <c r="O5" s="20">
        <v>0.12</v>
      </c>
      <c r="P5" s="25">
        <v>4.5025000000000004</v>
      </c>
      <c r="Q5" s="24">
        <v>1.08</v>
      </c>
      <c r="R5" s="23">
        <v>1.0549999999999999</v>
      </c>
      <c r="S5" s="22">
        <v>0.49249999999999999</v>
      </c>
      <c r="T5" s="25">
        <v>0.21</v>
      </c>
      <c r="U5" s="25">
        <v>2.8374999999999999</v>
      </c>
      <c r="V5" s="25">
        <v>13.717499999999999</v>
      </c>
      <c r="W5" s="96">
        <f t="shared" si="0"/>
        <v>102.82983508245877</v>
      </c>
    </row>
    <row r="6" spans="2:23">
      <c r="B6" s="18" t="s">
        <v>5</v>
      </c>
      <c r="C6" s="19">
        <v>0.45750000000000002</v>
      </c>
      <c r="D6" s="20">
        <v>0.67749999999999999</v>
      </c>
      <c r="E6" s="21">
        <v>1.135</v>
      </c>
      <c r="F6" s="19">
        <v>2.5575000000000001</v>
      </c>
      <c r="G6" s="22">
        <v>1.5925</v>
      </c>
      <c r="H6" s="23">
        <v>1.04</v>
      </c>
      <c r="I6" s="22">
        <v>0.58250000000000002</v>
      </c>
      <c r="J6" s="21">
        <v>5.7725</v>
      </c>
      <c r="K6" s="24">
        <v>2.0249999999999999</v>
      </c>
      <c r="L6" s="22">
        <v>1.0425</v>
      </c>
      <c r="M6" s="23">
        <v>0.32250000000000001</v>
      </c>
      <c r="N6" s="23">
        <v>0.89749999999999996</v>
      </c>
      <c r="O6" s="20">
        <v>0.185</v>
      </c>
      <c r="P6" s="25">
        <v>4.4725000000000001</v>
      </c>
      <c r="Q6" s="24">
        <v>0.40500000000000003</v>
      </c>
      <c r="R6" s="23">
        <v>1.1399999999999999</v>
      </c>
      <c r="S6" s="22">
        <v>0.45250000000000001</v>
      </c>
      <c r="T6" s="25">
        <v>0.19</v>
      </c>
      <c r="U6" s="25">
        <v>2.1875</v>
      </c>
      <c r="V6" s="25">
        <v>13.567500000000001</v>
      </c>
      <c r="W6" s="96">
        <f t="shared" si="0"/>
        <v>101.70539730134934</v>
      </c>
    </row>
    <row r="7" spans="2:23">
      <c r="B7" s="18" t="s">
        <v>6</v>
      </c>
      <c r="C7" s="19">
        <v>0.33750000000000002</v>
      </c>
      <c r="D7" s="20">
        <v>0.48749999999999999</v>
      </c>
      <c r="E7" s="21">
        <v>0.82499999999999996</v>
      </c>
      <c r="F7" s="19">
        <v>2.5674999999999999</v>
      </c>
      <c r="G7" s="22">
        <v>1.4</v>
      </c>
      <c r="H7" s="23">
        <v>0.97</v>
      </c>
      <c r="I7" s="22">
        <v>0.375</v>
      </c>
      <c r="J7" s="21">
        <v>5.3125</v>
      </c>
      <c r="K7" s="24">
        <v>2.25</v>
      </c>
      <c r="L7" s="22">
        <v>0.82</v>
      </c>
      <c r="M7" s="23">
        <v>0.34</v>
      </c>
      <c r="N7" s="23">
        <v>0.76249999999999996</v>
      </c>
      <c r="O7" s="20">
        <v>0.125</v>
      </c>
      <c r="P7" s="25">
        <v>4.2975000000000003</v>
      </c>
      <c r="Q7" s="24">
        <v>1.0825</v>
      </c>
      <c r="R7" s="23">
        <v>1.1125</v>
      </c>
      <c r="S7" s="22">
        <v>0.59499999999999997</v>
      </c>
      <c r="T7" s="25">
        <v>0.28749999999999998</v>
      </c>
      <c r="U7" s="25">
        <v>3.0775000000000001</v>
      </c>
      <c r="V7" s="25">
        <v>13.512499999999999</v>
      </c>
      <c r="W7" s="96">
        <f t="shared" si="0"/>
        <v>101.29310344827587</v>
      </c>
    </row>
    <row r="8" spans="2:23">
      <c r="B8" s="18" t="s">
        <v>7</v>
      </c>
      <c r="C8" s="19">
        <v>0.52</v>
      </c>
      <c r="D8" s="20">
        <v>0.53500000000000003</v>
      </c>
      <c r="E8" s="21">
        <v>1.0549999999999999</v>
      </c>
      <c r="F8" s="19">
        <v>2.4950000000000001</v>
      </c>
      <c r="G8" s="22">
        <v>1.5149999999999999</v>
      </c>
      <c r="H8" s="23">
        <v>1.1174999999999999</v>
      </c>
      <c r="I8" s="22">
        <v>0.45750000000000002</v>
      </c>
      <c r="J8" s="21">
        <v>5.585</v>
      </c>
      <c r="K8" s="24">
        <v>2.2174999999999998</v>
      </c>
      <c r="L8" s="22">
        <v>0.84</v>
      </c>
      <c r="M8" s="23">
        <v>0.32750000000000001</v>
      </c>
      <c r="N8" s="23">
        <v>0.70499999999999996</v>
      </c>
      <c r="O8" s="20">
        <v>0.1225</v>
      </c>
      <c r="P8" s="25">
        <v>4.2125000000000004</v>
      </c>
      <c r="Q8" s="24">
        <v>0.71499999999999997</v>
      </c>
      <c r="R8" s="23">
        <v>1.085</v>
      </c>
      <c r="S8" s="22">
        <v>0.47749999999999998</v>
      </c>
      <c r="T8" s="25">
        <v>0.21</v>
      </c>
      <c r="U8" s="25">
        <v>2.4874999999999998</v>
      </c>
      <c r="V8" s="25">
        <v>13.34</v>
      </c>
      <c r="W8" s="96">
        <f t="shared" si="0"/>
        <v>100</v>
      </c>
    </row>
    <row r="9" spans="2:23">
      <c r="B9" s="18" t="s">
        <v>8</v>
      </c>
      <c r="C9" s="19">
        <v>0.40749999999999997</v>
      </c>
      <c r="D9" s="20">
        <v>0.40500000000000003</v>
      </c>
      <c r="E9" s="21">
        <v>0.8125</v>
      </c>
      <c r="F9" s="19">
        <v>2.5350000000000001</v>
      </c>
      <c r="G9" s="22">
        <v>1.4850000000000001</v>
      </c>
      <c r="H9" s="23">
        <v>1.1025</v>
      </c>
      <c r="I9" s="22">
        <v>0.37</v>
      </c>
      <c r="J9" s="21">
        <v>5.4924999999999997</v>
      </c>
      <c r="K9" s="24">
        <v>2.165</v>
      </c>
      <c r="L9" s="22">
        <v>0.82</v>
      </c>
      <c r="M9" s="23">
        <v>0.32250000000000001</v>
      </c>
      <c r="N9" s="23">
        <v>0.76249999999999996</v>
      </c>
      <c r="O9" s="20">
        <v>0.1225</v>
      </c>
      <c r="P9" s="25">
        <v>4.1924999999999999</v>
      </c>
      <c r="Q9" s="24">
        <v>0.90749999999999997</v>
      </c>
      <c r="R9" s="23">
        <v>1.145</v>
      </c>
      <c r="S9" s="22">
        <v>0.48749999999999999</v>
      </c>
      <c r="T9" s="25">
        <v>0.20749999999999999</v>
      </c>
      <c r="U9" s="25">
        <v>2.7475000000000001</v>
      </c>
      <c r="V9" s="25">
        <v>13.244999999999999</v>
      </c>
      <c r="W9" s="96">
        <f t="shared" si="0"/>
        <v>99.287856071964015</v>
      </c>
    </row>
    <row r="10" spans="2:23">
      <c r="B10" s="18" t="s">
        <v>9</v>
      </c>
      <c r="C10" s="19">
        <v>0.4325</v>
      </c>
      <c r="D10" s="20">
        <v>0.42499999999999999</v>
      </c>
      <c r="E10" s="21">
        <v>0.85750000000000004</v>
      </c>
      <c r="F10" s="19">
        <v>2.4700000000000002</v>
      </c>
      <c r="G10" s="22">
        <v>1.53</v>
      </c>
      <c r="H10" s="23">
        <v>1.0349999999999999</v>
      </c>
      <c r="I10" s="22">
        <v>0.435</v>
      </c>
      <c r="J10" s="21">
        <v>5.47</v>
      </c>
      <c r="K10" s="24">
        <v>2.0474999999999999</v>
      </c>
      <c r="L10" s="22">
        <v>0.89</v>
      </c>
      <c r="M10" s="23">
        <v>0.3725</v>
      </c>
      <c r="N10" s="23">
        <v>0.65</v>
      </c>
      <c r="O10" s="20">
        <v>6.5000000000000002E-2</v>
      </c>
      <c r="P10" s="25">
        <v>4.0250000000000004</v>
      </c>
      <c r="Q10" s="24">
        <v>0.76249999999999996</v>
      </c>
      <c r="R10" s="23">
        <v>1.2275</v>
      </c>
      <c r="S10" s="22">
        <v>0.5575</v>
      </c>
      <c r="T10" s="25">
        <v>0.27500000000000002</v>
      </c>
      <c r="U10" s="25">
        <v>2.8224999999999998</v>
      </c>
      <c r="V10" s="25">
        <v>13.175000000000001</v>
      </c>
      <c r="W10" s="96">
        <f t="shared" si="0"/>
        <v>98.763118440779621</v>
      </c>
    </row>
    <row r="11" spans="2:23">
      <c r="B11" s="26" t="s">
        <v>10</v>
      </c>
      <c r="C11" s="27">
        <v>0.4325</v>
      </c>
      <c r="D11" s="28">
        <v>0.55500000000000005</v>
      </c>
      <c r="E11" s="29">
        <v>0.98750000000000004</v>
      </c>
      <c r="F11" s="27">
        <v>2.34</v>
      </c>
      <c r="G11" s="30">
        <v>1.4650000000000001</v>
      </c>
      <c r="H11" s="31">
        <v>1.0375000000000001</v>
      </c>
      <c r="I11" s="30">
        <v>0.38</v>
      </c>
      <c r="J11" s="29">
        <v>5.2225000000000001</v>
      </c>
      <c r="K11" s="32">
        <v>2.1425000000000001</v>
      </c>
      <c r="L11" s="30">
        <v>0.88249999999999995</v>
      </c>
      <c r="M11" s="31">
        <v>0.39</v>
      </c>
      <c r="N11" s="31">
        <v>0.71750000000000003</v>
      </c>
      <c r="O11" s="28">
        <v>9.2499999999999999E-2</v>
      </c>
      <c r="P11" s="33">
        <v>4.2249999999999996</v>
      </c>
      <c r="Q11" s="32">
        <v>0.8</v>
      </c>
      <c r="R11" s="31">
        <v>1.02</v>
      </c>
      <c r="S11" s="30">
        <v>0.56999999999999995</v>
      </c>
      <c r="T11" s="33">
        <v>0.20250000000000001</v>
      </c>
      <c r="U11" s="33">
        <v>2.5924999999999998</v>
      </c>
      <c r="V11" s="33">
        <v>13.0275</v>
      </c>
      <c r="W11" s="96">
        <f t="shared" si="0"/>
        <v>97.657421289355312</v>
      </c>
    </row>
    <row r="12" spans="2:23">
      <c r="B12" s="26"/>
      <c r="C12" s="27"/>
      <c r="D12" s="28"/>
      <c r="E12" s="29"/>
      <c r="F12" s="27"/>
      <c r="G12" s="30"/>
      <c r="H12" s="31"/>
      <c r="I12" s="30"/>
      <c r="J12" s="29"/>
      <c r="K12" s="32"/>
      <c r="L12" s="30"/>
      <c r="M12" s="31"/>
      <c r="N12" s="31"/>
      <c r="O12" s="28"/>
      <c r="P12" s="33"/>
      <c r="Q12" s="32"/>
      <c r="R12" s="31"/>
      <c r="S12" s="30"/>
      <c r="T12" s="33"/>
      <c r="U12" s="33"/>
      <c r="V12" s="33"/>
      <c r="W12" s="174"/>
    </row>
    <row r="13" spans="2:23">
      <c r="B13" s="18" t="s">
        <v>11</v>
      </c>
      <c r="C13" s="19">
        <v>0.42649999999999999</v>
      </c>
      <c r="D13" s="20">
        <v>0.53800000000000003</v>
      </c>
      <c r="E13" s="21">
        <v>0.96450000000000002</v>
      </c>
      <c r="F13" s="19">
        <v>2.6032500000000001</v>
      </c>
      <c r="G13" s="22">
        <v>1.516</v>
      </c>
      <c r="H13" s="23">
        <v>1.0647500000000001</v>
      </c>
      <c r="I13" s="22">
        <v>0.45600000000000002</v>
      </c>
      <c r="J13" s="21">
        <v>5.64</v>
      </c>
      <c r="K13" s="24">
        <v>2.2090000000000001</v>
      </c>
      <c r="L13" s="22">
        <v>0.89624999999999999</v>
      </c>
      <c r="M13" s="23">
        <v>0.36</v>
      </c>
      <c r="N13" s="23">
        <v>0.76300000000000001</v>
      </c>
      <c r="O13" s="20">
        <v>0.11824999999999999</v>
      </c>
      <c r="P13" s="25">
        <v>4.3464999999999998</v>
      </c>
      <c r="Q13" s="24">
        <v>0.79974999999999996</v>
      </c>
      <c r="R13" s="23">
        <v>1.1267499999999999</v>
      </c>
      <c r="S13" s="22">
        <v>0.54649999999999999</v>
      </c>
      <c r="T13" s="25">
        <v>0.23624999999999999</v>
      </c>
      <c r="U13" s="25">
        <v>2.7092499999999999</v>
      </c>
      <c r="V13" s="25">
        <v>13.66025</v>
      </c>
      <c r="W13" s="96"/>
    </row>
    <row r="14" spans="2:23">
      <c r="B14" s="18" t="s">
        <v>12</v>
      </c>
      <c r="C14" s="19">
        <v>0.1946</v>
      </c>
      <c r="D14" s="20">
        <v>0.13500000000000001</v>
      </c>
      <c r="E14" s="21">
        <v>0.2747</v>
      </c>
      <c r="F14" s="19">
        <v>0.53010000000000002</v>
      </c>
      <c r="G14" s="22">
        <v>0.1187</v>
      </c>
      <c r="H14" s="23">
        <v>0.22040000000000001</v>
      </c>
      <c r="I14" s="22">
        <v>0.13159999999999999</v>
      </c>
      <c r="J14" s="21">
        <v>0.65810000000000002</v>
      </c>
      <c r="K14" s="24">
        <v>0.2046</v>
      </c>
      <c r="L14" s="22">
        <v>0.1042</v>
      </c>
      <c r="M14" s="23">
        <v>7.3800000000000004E-2</v>
      </c>
      <c r="N14" s="23">
        <v>0.12</v>
      </c>
      <c r="O14" s="20">
        <v>6.0900000000000003E-2</v>
      </c>
      <c r="P14" s="25">
        <v>0.39929999999999999</v>
      </c>
      <c r="Q14" s="24">
        <v>0.37869999999999998</v>
      </c>
      <c r="R14" s="23">
        <v>0.28210000000000002</v>
      </c>
      <c r="S14" s="22">
        <v>0.22</v>
      </c>
      <c r="T14" s="25">
        <v>0.1207</v>
      </c>
      <c r="U14" s="25">
        <v>0.57350000000000001</v>
      </c>
      <c r="V14" s="25">
        <v>1.0862000000000001</v>
      </c>
      <c r="W14" s="96"/>
    </row>
    <row r="15" spans="2:23" ht="12" thickBot="1">
      <c r="B15" s="34" t="s">
        <v>13</v>
      </c>
      <c r="C15" s="35">
        <v>31.453430000000001</v>
      </c>
      <c r="D15" s="36">
        <v>17.295010000000001</v>
      </c>
      <c r="E15" s="37">
        <v>19.633939999999999</v>
      </c>
      <c r="F15" s="35">
        <v>14.03623</v>
      </c>
      <c r="G15" s="38">
        <v>5.3957259999999998</v>
      </c>
      <c r="H15" s="39">
        <v>14.2674</v>
      </c>
      <c r="I15" s="38">
        <v>19.896830000000001</v>
      </c>
      <c r="J15" s="37">
        <v>8.0425529999999998</v>
      </c>
      <c r="K15" s="40">
        <v>6.3838879999999998</v>
      </c>
      <c r="L15" s="38">
        <v>8.0113310000000002</v>
      </c>
      <c r="M15" s="39">
        <v>14.12252</v>
      </c>
      <c r="N15" s="39">
        <v>10.839650000000001</v>
      </c>
      <c r="O15" s="36">
        <v>35.48048</v>
      </c>
      <c r="P15" s="41">
        <v>6.3325740000000001</v>
      </c>
      <c r="Q15" s="40">
        <v>32.63467</v>
      </c>
      <c r="R15" s="39">
        <v>17.255960000000002</v>
      </c>
      <c r="S15" s="38">
        <v>27.748449999999998</v>
      </c>
      <c r="T15" s="41">
        <v>35.222299999999997</v>
      </c>
      <c r="U15" s="41">
        <v>14.5906</v>
      </c>
      <c r="V15" s="41">
        <v>5.4807180000000004</v>
      </c>
      <c r="W15" s="108"/>
    </row>
    <row r="16" spans="2:23" s="218" customFormat="1" ht="12" thickBot="1">
      <c r="B16" s="301" t="s">
        <v>235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3"/>
    </row>
    <row r="17" spans="2:23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3" s="42" customFormat="1" ht="12" thickBot="1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23" ht="25" thickBot="1">
      <c r="B19" s="1" t="s">
        <v>14</v>
      </c>
      <c r="C19" s="2" t="s">
        <v>238</v>
      </c>
      <c r="D19" s="3" t="s">
        <v>225</v>
      </c>
      <c r="E19" s="4" t="s">
        <v>190</v>
      </c>
      <c r="F19" s="2" t="s">
        <v>239</v>
      </c>
      <c r="G19" s="5" t="s">
        <v>226</v>
      </c>
      <c r="H19" s="6" t="s">
        <v>227</v>
      </c>
      <c r="I19" s="5" t="s">
        <v>228</v>
      </c>
      <c r="J19" s="8" t="s">
        <v>240</v>
      </c>
      <c r="K19" s="4" t="s">
        <v>183</v>
      </c>
      <c r="L19" s="7" t="s">
        <v>241</v>
      </c>
      <c r="M19" s="5" t="s">
        <v>231</v>
      </c>
      <c r="N19" s="5" t="s">
        <v>232</v>
      </c>
      <c r="O19" s="3" t="s">
        <v>233</v>
      </c>
      <c r="P19" s="8" t="s">
        <v>234</v>
      </c>
      <c r="Q19" s="7" t="s">
        <v>242</v>
      </c>
      <c r="R19" s="5" t="s">
        <v>243</v>
      </c>
      <c r="S19" s="5" t="s">
        <v>244</v>
      </c>
      <c r="T19" s="8" t="s">
        <v>245</v>
      </c>
      <c r="U19" s="8" t="s">
        <v>172</v>
      </c>
      <c r="V19" s="8" t="s">
        <v>152</v>
      </c>
      <c r="W19" s="81" t="s">
        <v>222</v>
      </c>
    </row>
    <row r="20" spans="2:23">
      <c r="B20" s="10" t="s">
        <v>4</v>
      </c>
      <c r="C20" s="11">
        <v>1.5825</v>
      </c>
      <c r="D20" s="12">
        <v>0.76500000000000001</v>
      </c>
      <c r="E20" s="13">
        <v>2.3475000000000001</v>
      </c>
      <c r="F20" s="11">
        <v>4.1375000000000002</v>
      </c>
      <c r="G20" s="14">
        <v>1.2075</v>
      </c>
      <c r="H20" s="15">
        <v>0.84499999999999997</v>
      </c>
      <c r="I20" s="14">
        <v>1.2224999999999999</v>
      </c>
      <c r="J20" s="17">
        <v>0.42</v>
      </c>
      <c r="K20" s="13">
        <v>7.83</v>
      </c>
      <c r="L20" s="16">
        <v>3.0575000000000001</v>
      </c>
      <c r="M20" s="14">
        <v>1.43</v>
      </c>
      <c r="N20" s="15">
        <v>0.995</v>
      </c>
      <c r="O20" s="12">
        <v>0.58750000000000002</v>
      </c>
      <c r="P20" s="17">
        <v>6.0674999999999999</v>
      </c>
      <c r="Q20" s="16">
        <v>3.1475</v>
      </c>
      <c r="R20" s="14">
        <v>0.87</v>
      </c>
      <c r="S20" s="14">
        <v>0.3</v>
      </c>
      <c r="T20" s="17">
        <v>0.33</v>
      </c>
      <c r="U20" s="17">
        <v>4.6475</v>
      </c>
      <c r="V20" s="17">
        <v>20.892499999999998</v>
      </c>
      <c r="W20" s="174">
        <f>V20/V$28*100</f>
        <v>117.15968035889529</v>
      </c>
    </row>
    <row r="21" spans="2:23">
      <c r="B21" s="18" t="s">
        <v>1</v>
      </c>
      <c r="C21" s="19">
        <v>1.3025</v>
      </c>
      <c r="D21" s="20">
        <v>0.73</v>
      </c>
      <c r="E21" s="21">
        <v>2.0350000000000001</v>
      </c>
      <c r="F21" s="19">
        <v>3.64</v>
      </c>
      <c r="G21" s="22">
        <v>1.0974999999999999</v>
      </c>
      <c r="H21" s="23">
        <v>0.91</v>
      </c>
      <c r="I21" s="22">
        <v>1.25</v>
      </c>
      <c r="J21" s="25">
        <v>0.51500000000000001</v>
      </c>
      <c r="K21" s="21">
        <v>7.4124999999999996</v>
      </c>
      <c r="L21" s="24">
        <v>2.5274999999999999</v>
      </c>
      <c r="M21" s="22">
        <v>1.4575</v>
      </c>
      <c r="N21" s="23">
        <v>0.9</v>
      </c>
      <c r="O21" s="20">
        <v>0.64</v>
      </c>
      <c r="P21" s="25">
        <v>5.5274999999999999</v>
      </c>
      <c r="Q21" s="24">
        <v>2.5325000000000002</v>
      </c>
      <c r="R21" s="22">
        <v>0.745</v>
      </c>
      <c r="S21" s="22">
        <v>0.35249999999999998</v>
      </c>
      <c r="T21" s="25">
        <v>0.31</v>
      </c>
      <c r="U21" s="25">
        <v>3.9375</v>
      </c>
      <c r="V21" s="25">
        <v>18.912500000000001</v>
      </c>
      <c r="W21" s="96">
        <f t="shared" ref="W21:W31" si="1">V21/V$28*100</f>
        <v>106.05635777372775</v>
      </c>
    </row>
    <row r="22" spans="2:23">
      <c r="B22" s="18" t="s">
        <v>6</v>
      </c>
      <c r="C22" s="19">
        <v>1.36</v>
      </c>
      <c r="D22" s="20">
        <v>0.64749999999999996</v>
      </c>
      <c r="E22" s="21">
        <v>2.0049999999999999</v>
      </c>
      <c r="F22" s="19">
        <v>3.9649999999999999</v>
      </c>
      <c r="G22" s="22">
        <v>1.2150000000000001</v>
      </c>
      <c r="H22" s="23">
        <v>0.74250000000000005</v>
      </c>
      <c r="I22" s="22">
        <v>1.1575</v>
      </c>
      <c r="J22" s="25">
        <v>0.5</v>
      </c>
      <c r="K22" s="21">
        <v>7.58</v>
      </c>
      <c r="L22" s="24">
        <v>2.7974999999999999</v>
      </c>
      <c r="M22" s="22">
        <v>1.1475</v>
      </c>
      <c r="N22" s="23">
        <v>0.83750000000000002</v>
      </c>
      <c r="O22" s="20">
        <v>0.5</v>
      </c>
      <c r="P22" s="25">
        <v>5.2850000000000001</v>
      </c>
      <c r="Q22" s="24">
        <v>2.7875000000000001</v>
      </c>
      <c r="R22" s="22">
        <v>0.73750000000000004</v>
      </c>
      <c r="S22" s="22">
        <v>0.26500000000000001</v>
      </c>
      <c r="T22" s="25">
        <v>0.21249999999999999</v>
      </c>
      <c r="U22" s="25">
        <v>4.0025000000000004</v>
      </c>
      <c r="V22" s="25">
        <v>18.8675</v>
      </c>
      <c r="W22" s="96">
        <f t="shared" si="1"/>
        <v>105.80400953315576</v>
      </c>
    </row>
    <row r="23" spans="2:23">
      <c r="B23" s="18" t="s">
        <v>8</v>
      </c>
      <c r="C23" s="19">
        <v>1.2524999999999999</v>
      </c>
      <c r="D23" s="20">
        <v>0.71250000000000002</v>
      </c>
      <c r="E23" s="21">
        <v>1.96</v>
      </c>
      <c r="F23" s="19">
        <v>4.13</v>
      </c>
      <c r="G23" s="22">
        <v>1.2350000000000001</v>
      </c>
      <c r="H23" s="23">
        <v>0.77749999999999997</v>
      </c>
      <c r="I23" s="22">
        <v>1.02</v>
      </c>
      <c r="J23" s="25">
        <v>0.44750000000000001</v>
      </c>
      <c r="K23" s="21">
        <v>7.6074999999999999</v>
      </c>
      <c r="L23" s="24">
        <v>2.5550000000000002</v>
      </c>
      <c r="M23" s="22">
        <v>1.38</v>
      </c>
      <c r="N23" s="23">
        <v>0.82750000000000001</v>
      </c>
      <c r="O23" s="20">
        <v>0.54749999999999999</v>
      </c>
      <c r="P23" s="25">
        <v>5.3125</v>
      </c>
      <c r="Q23" s="24">
        <v>2.3374999999999999</v>
      </c>
      <c r="R23" s="22">
        <v>0.6825</v>
      </c>
      <c r="S23" s="22">
        <v>0.35</v>
      </c>
      <c r="T23" s="25">
        <v>0.28999999999999998</v>
      </c>
      <c r="U23" s="25">
        <v>3.6549999999999998</v>
      </c>
      <c r="V23" s="25">
        <v>18.535</v>
      </c>
      <c r="W23" s="96">
        <f t="shared" si="1"/>
        <v>103.93943642226273</v>
      </c>
    </row>
    <row r="24" spans="2:23">
      <c r="B24" s="18" t="s">
        <v>15</v>
      </c>
      <c r="C24" s="19">
        <v>1.84</v>
      </c>
      <c r="D24" s="20">
        <v>0.91500000000000004</v>
      </c>
      <c r="E24" s="21">
        <v>2.7524999999999999</v>
      </c>
      <c r="F24" s="19">
        <v>3.6475</v>
      </c>
      <c r="G24" s="22">
        <v>1.5175000000000001</v>
      </c>
      <c r="H24" s="23">
        <v>0.79</v>
      </c>
      <c r="I24" s="22">
        <v>1.23</v>
      </c>
      <c r="J24" s="25">
        <v>0.57999999999999996</v>
      </c>
      <c r="K24" s="21">
        <v>7.7625000000000002</v>
      </c>
      <c r="L24" s="24">
        <v>1.9475</v>
      </c>
      <c r="M24" s="22">
        <v>1.2</v>
      </c>
      <c r="N24" s="23">
        <v>0.69</v>
      </c>
      <c r="O24" s="20">
        <v>0.4975</v>
      </c>
      <c r="P24" s="25">
        <v>4.3324999999999996</v>
      </c>
      <c r="Q24" s="24">
        <v>2.2524999999999999</v>
      </c>
      <c r="R24" s="22">
        <v>0.67749999999999999</v>
      </c>
      <c r="S24" s="22">
        <v>0.23</v>
      </c>
      <c r="T24" s="25">
        <v>0.2475</v>
      </c>
      <c r="U24" s="25">
        <v>3.41</v>
      </c>
      <c r="V24" s="25">
        <v>18.2575</v>
      </c>
      <c r="W24" s="96">
        <f t="shared" si="1"/>
        <v>102.38328893873545</v>
      </c>
    </row>
    <row r="25" spans="2:23">
      <c r="B25" s="18" t="s">
        <v>10</v>
      </c>
      <c r="C25" s="19">
        <v>1.365</v>
      </c>
      <c r="D25" s="20">
        <v>0.76500000000000001</v>
      </c>
      <c r="E25" s="21">
        <v>2.1274999999999999</v>
      </c>
      <c r="F25" s="19">
        <v>3.7149999999999999</v>
      </c>
      <c r="G25" s="22">
        <v>1.405</v>
      </c>
      <c r="H25" s="23">
        <v>0.73499999999999999</v>
      </c>
      <c r="I25" s="22">
        <v>1.1725000000000001</v>
      </c>
      <c r="J25" s="25">
        <v>0.51</v>
      </c>
      <c r="K25" s="21">
        <v>7.53</v>
      </c>
      <c r="L25" s="24">
        <v>2.3849999999999998</v>
      </c>
      <c r="M25" s="22">
        <v>1.1599999999999999</v>
      </c>
      <c r="N25" s="23">
        <v>0.72499999999999998</v>
      </c>
      <c r="O25" s="20">
        <v>0.46250000000000002</v>
      </c>
      <c r="P25" s="25">
        <v>4.7374999999999998</v>
      </c>
      <c r="Q25" s="24">
        <v>2.63</v>
      </c>
      <c r="R25" s="22">
        <v>0.6825</v>
      </c>
      <c r="S25" s="22">
        <v>0.31</v>
      </c>
      <c r="T25" s="25">
        <v>0.21</v>
      </c>
      <c r="U25" s="25">
        <v>3.835</v>
      </c>
      <c r="V25" s="25">
        <v>18.23</v>
      </c>
      <c r="W25" s="96">
        <f t="shared" si="1"/>
        <v>102.22907612505259</v>
      </c>
    </row>
    <row r="26" spans="2:23">
      <c r="B26" s="18" t="s">
        <v>3</v>
      </c>
      <c r="C26" s="19">
        <v>1.56</v>
      </c>
      <c r="D26" s="20">
        <v>0.89749999999999996</v>
      </c>
      <c r="E26" s="21">
        <v>2.46</v>
      </c>
      <c r="F26" s="19">
        <v>3.9824999999999999</v>
      </c>
      <c r="G26" s="22">
        <v>1.38</v>
      </c>
      <c r="H26" s="23">
        <v>0.78749999999999998</v>
      </c>
      <c r="I26" s="22">
        <v>1.105</v>
      </c>
      <c r="J26" s="25">
        <v>0.51500000000000001</v>
      </c>
      <c r="K26" s="21">
        <v>7.7649999999999997</v>
      </c>
      <c r="L26" s="24">
        <v>2.4125000000000001</v>
      </c>
      <c r="M26" s="22">
        <v>0.96499999999999997</v>
      </c>
      <c r="N26" s="23">
        <v>0.73499999999999999</v>
      </c>
      <c r="O26" s="20">
        <v>0.38250000000000001</v>
      </c>
      <c r="P26" s="25">
        <v>4.49</v>
      </c>
      <c r="Q26" s="24">
        <v>2.3250000000000002</v>
      </c>
      <c r="R26" s="22">
        <v>0.52</v>
      </c>
      <c r="S26" s="22">
        <v>0.23499999999999999</v>
      </c>
      <c r="T26" s="25">
        <v>0.24249999999999999</v>
      </c>
      <c r="U26" s="25">
        <v>3.3250000000000002</v>
      </c>
      <c r="V26" s="25">
        <v>18.045000000000002</v>
      </c>
      <c r="W26" s="96">
        <f t="shared" si="1"/>
        <v>101.19164446936774</v>
      </c>
    </row>
    <row r="27" spans="2:23">
      <c r="B27" s="18" t="s">
        <v>9</v>
      </c>
      <c r="C27" s="19">
        <v>1.2375</v>
      </c>
      <c r="D27" s="20">
        <v>0.73250000000000004</v>
      </c>
      <c r="E27" s="21">
        <v>1.9775</v>
      </c>
      <c r="F27" s="19">
        <v>3.8325</v>
      </c>
      <c r="G27" s="22">
        <v>1.1924999999999999</v>
      </c>
      <c r="H27" s="23">
        <v>0.84750000000000003</v>
      </c>
      <c r="I27" s="22">
        <v>1.1299999999999999</v>
      </c>
      <c r="J27" s="25">
        <v>0.58250000000000002</v>
      </c>
      <c r="K27" s="21">
        <v>7.5875000000000004</v>
      </c>
      <c r="L27" s="24">
        <v>2.1150000000000002</v>
      </c>
      <c r="M27" s="22">
        <v>1.2649999999999999</v>
      </c>
      <c r="N27" s="23">
        <v>0.66749999999999998</v>
      </c>
      <c r="O27" s="20">
        <v>0.53749999999999998</v>
      </c>
      <c r="P27" s="25">
        <v>4.5824999999999996</v>
      </c>
      <c r="Q27" s="24">
        <v>2.5724999999999998</v>
      </c>
      <c r="R27" s="22">
        <v>0.77249999999999996</v>
      </c>
      <c r="S27" s="22">
        <v>0.32250000000000001</v>
      </c>
      <c r="T27" s="25">
        <v>0.2175</v>
      </c>
      <c r="U27" s="25">
        <v>3.8849999999999998</v>
      </c>
      <c r="V27" s="25">
        <v>18.032499999999999</v>
      </c>
      <c r="W27" s="96">
        <f t="shared" si="1"/>
        <v>101.1215477358755</v>
      </c>
    </row>
    <row r="28" spans="2:23">
      <c r="B28" s="18" t="s">
        <v>7</v>
      </c>
      <c r="C28" s="19">
        <v>1.3725000000000001</v>
      </c>
      <c r="D28" s="20">
        <v>0.79</v>
      </c>
      <c r="E28" s="21">
        <v>2.1625000000000001</v>
      </c>
      <c r="F28" s="19">
        <v>3.6150000000000002</v>
      </c>
      <c r="G28" s="22">
        <v>1.2250000000000001</v>
      </c>
      <c r="H28" s="23">
        <v>0.72750000000000004</v>
      </c>
      <c r="I28" s="22">
        <v>1.2625</v>
      </c>
      <c r="J28" s="25">
        <v>0.46</v>
      </c>
      <c r="K28" s="21">
        <v>7.2925000000000004</v>
      </c>
      <c r="L28" s="24">
        <v>2.7974999999999999</v>
      </c>
      <c r="M28" s="22">
        <v>0.91249999999999998</v>
      </c>
      <c r="N28" s="23">
        <v>0.6875</v>
      </c>
      <c r="O28" s="20">
        <v>0.47249999999999998</v>
      </c>
      <c r="P28" s="25">
        <v>4.8674999999999997</v>
      </c>
      <c r="Q28" s="24">
        <v>2.395</v>
      </c>
      <c r="R28" s="22">
        <v>0.63500000000000001</v>
      </c>
      <c r="S28" s="22">
        <v>0.22</v>
      </c>
      <c r="T28" s="25">
        <v>0.26</v>
      </c>
      <c r="U28" s="25">
        <v>3.5125000000000002</v>
      </c>
      <c r="V28" s="25">
        <v>17.8325</v>
      </c>
      <c r="W28" s="96">
        <f t="shared" si="1"/>
        <v>100</v>
      </c>
    </row>
    <row r="29" spans="2:23">
      <c r="B29" s="18" t="s">
        <v>16</v>
      </c>
      <c r="C29" s="19">
        <v>1.1675</v>
      </c>
      <c r="D29" s="20">
        <v>0.86750000000000005</v>
      </c>
      <c r="E29" s="21">
        <v>2.0325000000000002</v>
      </c>
      <c r="F29" s="19">
        <v>3.625</v>
      </c>
      <c r="G29" s="22">
        <v>1.66</v>
      </c>
      <c r="H29" s="23">
        <v>0.64749999999999996</v>
      </c>
      <c r="I29" s="22">
        <v>1.28</v>
      </c>
      <c r="J29" s="25">
        <v>0.45250000000000001</v>
      </c>
      <c r="K29" s="21">
        <v>7.67</v>
      </c>
      <c r="L29" s="24">
        <v>2.1524999999999999</v>
      </c>
      <c r="M29" s="22">
        <v>0.9375</v>
      </c>
      <c r="N29" s="23">
        <v>0.6925</v>
      </c>
      <c r="O29" s="20">
        <v>0.4325</v>
      </c>
      <c r="P29" s="25">
        <v>4.2175000000000002</v>
      </c>
      <c r="Q29" s="24">
        <v>2.0175000000000001</v>
      </c>
      <c r="R29" s="22">
        <v>0.47</v>
      </c>
      <c r="S29" s="22">
        <v>0.1825</v>
      </c>
      <c r="T29" s="25">
        <v>0.26750000000000002</v>
      </c>
      <c r="U29" s="25">
        <v>2.9424999999999999</v>
      </c>
      <c r="V29" s="25">
        <v>16.86</v>
      </c>
      <c r="W29" s="96">
        <f t="shared" si="1"/>
        <v>94.546474134305342</v>
      </c>
    </row>
    <row r="30" spans="2:23">
      <c r="B30" s="18" t="s">
        <v>17</v>
      </c>
      <c r="C30" s="19">
        <v>1.7</v>
      </c>
      <c r="D30" s="20">
        <v>1.1225000000000001</v>
      </c>
      <c r="E30" s="21">
        <v>2.8224999999999998</v>
      </c>
      <c r="F30" s="19">
        <v>3.61</v>
      </c>
      <c r="G30" s="22">
        <v>1.25</v>
      </c>
      <c r="H30" s="23">
        <v>0.67249999999999999</v>
      </c>
      <c r="I30" s="22">
        <v>1.2075</v>
      </c>
      <c r="J30" s="25">
        <v>0.59499999999999997</v>
      </c>
      <c r="K30" s="21">
        <v>7.3324999999999996</v>
      </c>
      <c r="L30" s="24">
        <v>1.4975000000000001</v>
      </c>
      <c r="M30" s="22">
        <v>1.0674999999999999</v>
      </c>
      <c r="N30" s="23">
        <v>0.84</v>
      </c>
      <c r="O30" s="20">
        <v>0.4425</v>
      </c>
      <c r="P30" s="25">
        <v>3.8475000000000001</v>
      </c>
      <c r="Q30" s="24">
        <v>1.845</v>
      </c>
      <c r="R30" s="22">
        <v>0.46250000000000002</v>
      </c>
      <c r="S30" s="22">
        <v>0.1275</v>
      </c>
      <c r="T30" s="25">
        <v>0.14499999999999999</v>
      </c>
      <c r="U30" s="25">
        <v>2.5724999999999998</v>
      </c>
      <c r="V30" s="25">
        <v>16.577500000000001</v>
      </c>
      <c r="W30" s="96">
        <f t="shared" si="1"/>
        <v>92.962287957381193</v>
      </c>
    </row>
    <row r="31" spans="2:23">
      <c r="B31" s="18" t="s">
        <v>18</v>
      </c>
      <c r="C31" s="19">
        <v>1.0125</v>
      </c>
      <c r="D31" s="20">
        <v>0.71750000000000003</v>
      </c>
      <c r="E31" s="21">
        <v>1.73</v>
      </c>
      <c r="F31" s="19">
        <v>3.65</v>
      </c>
      <c r="G31" s="22">
        <v>1.37</v>
      </c>
      <c r="H31" s="23">
        <v>0.71</v>
      </c>
      <c r="I31" s="22">
        <v>1.4450000000000001</v>
      </c>
      <c r="J31" s="25">
        <v>0.41249999999999998</v>
      </c>
      <c r="K31" s="21">
        <v>7.5875000000000004</v>
      </c>
      <c r="L31" s="24">
        <v>2.0425</v>
      </c>
      <c r="M31" s="22">
        <v>1.0349999999999999</v>
      </c>
      <c r="N31" s="23">
        <v>0.76249999999999996</v>
      </c>
      <c r="O31" s="20">
        <v>0.42499999999999999</v>
      </c>
      <c r="P31" s="25">
        <v>4.26</v>
      </c>
      <c r="Q31" s="24">
        <v>1.915</v>
      </c>
      <c r="R31" s="22">
        <v>0.53500000000000003</v>
      </c>
      <c r="S31" s="22">
        <v>0.13750000000000001</v>
      </c>
      <c r="T31" s="25">
        <v>0.1875</v>
      </c>
      <c r="U31" s="25">
        <v>2.7725</v>
      </c>
      <c r="V31" s="25">
        <v>16.352499999999999</v>
      </c>
      <c r="W31" s="96">
        <f t="shared" si="1"/>
        <v>91.700546754521241</v>
      </c>
    </row>
    <row r="32" spans="2:23">
      <c r="B32" s="26"/>
      <c r="C32" s="27"/>
      <c r="D32" s="28"/>
      <c r="E32" s="29"/>
      <c r="F32" s="27"/>
      <c r="G32" s="30"/>
      <c r="H32" s="31"/>
      <c r="I32" s="30"/>
      <c r="J32" s="33"/>
      <c r="K32" s="29"/>
      <c r="L32" s="32"/>
      <c r="M32" s="30"/>
      <c r="N32" s="31"/>
      <c r="O32" s="28"/>
      <c r="P32" s="33"/>
      <c r="Q32" s="32"/>
      <c r="R32" s="30"/>
      <c r="S32" s="30"/>
      <c r="T32" s="33"/>
      <c r="U32" s="33"/>
      <c r="V32" s="33"/>
      <c r="W32" s="96"/>
    </row>
    <row r="33" spans="2:24">
      <c r="B33" s="18" t="s">
        <v>11</v>
      </c>
      <c r="C33" s="19">
        <v>1.396042</v>
      </c>
      <c r="D33" s="20">
        <v>0.80520800000000003</v>
      </c>
      <c r="E33" s="21">
        <v>2.2010420000000002</v>
      </c>
      <c r="F33" s="19">
        <v>3.795833</v>
      </c>
      <c r="G33" s="22">
        <v>1.3129169999999999</v>
      </c>
      <c r="H33" s="23">
        <v>0.766042</v>
      </c>
      <c r="I33" s="22">
        <v>1.2068749999999999</v>
      </c>
      <c r="J33" s="25">
        <v>0.49916700000000003</v>
      </c>
      <c r="K33" s="21">
        <v>7.5797920000000003</v>
      </c>
      <c r="L33" s="24">
        <v>2.3572920000000002</v>
      </c>
      <c r="M33" s="22">
        <v>1.163125</v>
      </c>
      <c r="N33" s="23">
        <v>0.78</v>
      </c>
      <c r="O33" s="20">
        <v>0.49395800000000001</v>
      </c>
      <c r="P33" s="25">
        <v>4.7939579999999999</v>
      </c>
      <c r="Q33" s="24">
        <v>2.396458</v>
      </c>
      <c r="R33" s="22">
        <v>0.64916700000000005</v>
      </c>
      <c r="S33" s="22">
        <v>0.25270799999999999</v>
      </c>
      <c r="T33" s="25">
        <v>0.24333299999999999</v>
      </c>
      <c r="U33" s="25">
        <v>3.541458</v>
      </c>
      <c r="V33" s="25">
        <v>18.116250000000001</v>
      </c>
      <c r="W33" s="96"/>
    </row>
    <row r="34" spans="2:24">
      <c r="B34" s="18" t="s">
        <v>12</v>
      </c>
      <c r="C34" s="19">
        <v>0.375</v>
      </c>
      <c r="D34" s="20">
        <v>0.2</v>
      </c>
      <c r="E34" s="21">
        <v>0.48609999999999998</v>
      </c>
      <c r="F34" s="19">
        <v>0.4753</v>
      </c>
      <c r="G34" s="22">
        <v>0.31569999999999998</v>
      </c>
      <c r="H34" s="23">
        <v>0.1018</v>
      </c>
      <c r="I34" s="22">
        <v>0.223</v>
      </c>
      <c r="J34" s="25">
        <v>0.17929999999999999</v>
      </c>
      <c r="K34" s="21">
        <v>0.55610000000000004</v>
      </c>
      <c r="L34" s="24">
        <v>1.0633999999999999</v>
      </c>
      <c r="M34" s="22">
        <v>0.30730000000000002</v>
      </c>
      <c r="N34" s="23">
        <v>0.2016</v>
      </c>
      <c r="O34" s="20">
        <v>0.17230000000000001</v>
      </c>
      <c r="P34" s="25">
        <v>1.0179</v>
      </c>
      <c r="Q34" s="24">
        <v>0.63890000000000002</v>
      </c>
      <c r="R34" s="22">
        <v>0.16139999999999999</v>
      </c>
      <c r="S34" s="22">
        <v>9.3399999999999997E-2</v>
      </c>
      <c r="T34" s="25">
        <v>9.9299999999999999E-2</v>
      </c>
      <c r="U34" s="25">
        <v>0.74470000000000003</v>
      </c>
      <c r="V34" s="25">
        <v>1.804</v>
      </c>
      <c r="W34" s="96"/>
    </row>
    <row r="35" spans="2:24" ht="12" thickBot="1">
      <c r="B35" s="34" t="s">
        <v>13</v>
      </c>
      <c r="C35" s="35">
        <v>18.673290000000001</v>
      </c>
      <c r="D35" s="36">
        <v>17.265440000000002</v>
      </c>
      <c r="E35" s="37">
        <v>15.35219</v>
      </c>
      <c r="F35" s="35">
        <v>8.7035959999999992</v>
      </c>
      <c r="G35" s="38">
        <v>16.71435</v>
      </c>
      <c r="H35" s="39">
        <v>9.2395689999999995</v>
      </c>
      <c r="I35" s="38">
        <v>12.843170000000001</v>
      </c>
      <c r="J35" s="41">
        <v>24.96574</v>
      </c>
      <c r="K35" s="37">
        <v>5.1000519999999998</v>
      </c>
      <c r="L35" s="40">
        <v>31.358429999999998</v>
      </c>
      <c r="M35" s="38">
        <v>18.363579999999999</v>
      </c>
      <c r="N35" s="39">
        <v>17.96444</v>
      </c>
      <c r="O35" s="36">
        <v>24.2437</v>
      </c>
      <c r="P35" s="41">
        <v>14.75864</v>
      </c>
      <c r="Q35" s="40">
        <v>18.531960000000002</v>
      </c>
      <c r="R35" s="38">
        <v>17.284079999999999</v>
      </c>
      <c r="S35" s="38">
        <v>25.69463</v>
      </c>
      <c r="T35" s="41">
        <v>28.379049999999999</v>
      </c>
      <c r="U35" s="41">
        <v>14.61689</v>
      </c>
      <c r="V35" s="41">
        <v>6.9216889999999998</v>
      </c>
      <c r="W35" s="108"/>
    </row>
    <row r="36" spans="2:24" s="218" customFormat="1" ht="12" thickBot="1">
      <c r="B36" s="301" t="s">
        <v>235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3"/>
    </row>
    <row r="37" spans="2:24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2:24" ht="12" thickBot="1"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24" ht="25" thickBot="1">
      <c r="B39" s="1" t="s">
        <v>19</v>
      </c>
      <c r="C39" s="2" t="s">
        <v>246</v>
      </c>
      <c r="D39" s="3" t="s">
        <v>247</v>
      </c>
      <c r="E39" s="4" t="s">
        <v>183</v>
      </c>
      <c r="F39" s="2" t="s">
        <v>248</v>
      </c>
      <c r="G39" s="5" t="s">
        <v>249</v>
      </c>
      <c r="H39" s="6" t="s">
        <v>250</v>
      </c>
      <c r="I39" s="6" t="s">
        <v>251</v>
      </c>
      <c r="J39" s="4" t="s">
        <v>234</v>
      </c>
      <c r="K39" s="2" t="s">
        <v>252</v>
      </c>
      <c r="L39" s="5" t="s">
        <v>253</v>
      </c>
      <c r="M39" s="6" t="s">
        <v>244</v>
      </c>
      <c r="N39" s="6" t="s">
        <v>245</v>
      </c>
      <c r="O39" s="60" t="s">
        <v>172</v>
      </c>
      <c r="P39" s="66" t="s">
        <v>254</v>
      </c>
      <c r="Q39" s="67" t="s">
        <v>210</v>
      </c>
      <c r="R39" s="67" t="s">
        <v>255</v>
      </c>
      <c r="S39" s="51" t="s">
        <v>212</v>
      </c>
      <c r="T39" s="52" t="s">
        <v>177</v>
      </c>
      <c r="U39" s="52" t="s">
        <v>152</v>
      </c>
      <c r="V39" s="52" t="s">
        <v>62</v>
      </c>
      <c r="W39" s="52" t="s">
        <v>61</v>
      </c>
      <c r="X39" s="81" t="s">
        <v>222</v>
      </c>
    </row>
    <row r="40" spans="2:24">
      <c r="B40" s="10" t="s">
        <v>22</v>
      </c>
      <c r="C40" s="11">
        <v>1.2075</v>
      </c>
      <c r="D40" s="12">
        <v>0.45</v>
      </c>
      <c r="E40" s="13">
        <v>1.6575</v>
      </c>
      <c r="F40" s="11">
        <v>2.855</v>
      </c>
      <c r="G40" s="14">
        <v>1.31</v>
      </c>
      <c r="H40" s="15">
        <v>0.57750000000000001</v>
      </c>
      <c r="I40" s="15">
        <v>0.92249999999999999</v>
      </c>
      <c r="J40" s="13">
        <v>5.665</v>
      </c>
      <c r="K40" s="11">
        <v>2.12</v>
      </c>
      <c r="L40" s="14">
        <v>1.07</v>
      </c>
      <c r="M40" s="15">
        <v>0.4325</v>
      </c>
      <c r="N40" s="15">
        <v>0.46500000000000002</v>
      </c>
      <c r="O40" s="61">
        <v>4.0875000000000004</v>
      </c>
      <c r="P40" s="11">
        <v>1.7150000000000001</v>
      </c>
      <c r="Q40" s="70">
        <v>0.73750000000000004</v>
      </c>
      <c r="R40" s="70">
        <v>0.61250000000000004</v>
      </c>
      <c r="S40" s="71">
        <v>0.39250000000000002</v>
      </c>
      <c r="T40" s="72">
        <v>3.4575</v>
      </c>
      <c r="U40" s="72">
        <v>14.8675</v>
      </c>
      <c r="V40" s="87">
        <v>92.75</v>
      </c>
      <c r="W40" s="87">
        <v>77.5</v>
      </c>
      <c r="X40" s="174">
        <f>O40/O$48*100</f>
        <v>114.33566433566433</v>
      </c>
    </row>
    <row r="41" spans="2:24">
      <c r="B41" s="18" t="s">
        <v>20</v>
      </c>
      <c r="C41" s="19">
        <v>1.2825</v>
      </c>
      <c r="D41" s="20">
        <v>0.50749999999999995</v>
      </c>
      <c r="E41" s="21">
        <v>1.79</v>
      </c>
      <c r="F41" s="19">
        <v>3.1175000000000002</v>
      </c>
      <c r="G41" s="22">
        <v>1.22</v>
      </c>
      <c r="H41" s="23">
        <v>0.66749999999999998</v>
      </c>
      <c r="I41" s="23">
        <v>0.86250000000000004</v>
      </c>
      <c r="J41" s="21">
        <v>5.8674999999999997</v>
      </c>
      <c r="K41" s="19">
        <v>2.21</v>
      </c>
      <c r="L41" s="22">
        <v>1.1100000000000001</v>
      </c>
      <c r="M41" s="23">
        <v>0.4325</v>
      </c>
      <c r="N41" s="23">
        <v>0.41249999999999998</v>
      </c>
      <c r="O41" s="62">
        <v>4.165</v>
      </c>
      <c r="P41" s="19">
        <v>1.3049999999999999</v>
      </c>
      <c r="Q41" s="65">
        <v>0.74</v>
      </c>
      <c r="R41" s="65">
        <v>0.58750000000000002</v>
      </c>
      <c r="S41" s="73">
        <v>0.36499999999999999</v>
      </c>
      <c r="T41" s="74">
        <v>2.9975000000000001</v>
      </c>
      <c r="U41" s="74">
        <v>14.82</v>
      </c>
      <c r="V41" s="88">
        <v>87.5</v>
      </c>
      <c r="W41" s="88">
        <v>65</v>
      </c>
      <c r="X41" s="96">
        <f t="shared" ref="X41:X51" si="2">O41/O$48*100</f>
        <v>116.50349650349649</v>
      </c>
    </row>
    <row r="42" spans="2:24">
      <c r="B42" s="18" t="s">
        <v>21</v>
      </c>
      <c r="C42" s="19">
        <v>1.1875</v>
      </c>
      <c r="D42" s="20">
        <v>0.4425</v>
      </c>
      <c r="E42" s="21">
        <v>1.63</v>
      </c>
      <c r="F42" s="19">
        <v>3.0125000000000002</v>
      </c>
      <c r="G42" s="22">
        <v>1.355</v>
      </c>
      <c r="H42" s="23">
        <v>0.64249999999999996</v>
      </c>
      <c r="I42" s="23">
        <v>0.84250000000000003</v>
      </c>
      <c r="J42" s="21">
        <v>5.8525</v>
      </c>
      <c r="K42" s="19">
        <v>2.2250000000000001</v>
      </c>
      <c r="L42" s="22">
        <v>1.04</v>
      </c>
      <c r="M42" s="23">
        <v>0.375</v>
      </c>
      <c r="N42" s="23">
        <v>0.45250000000000001</v>
      </c>
      <c r="O42" s="62">
        <v>4.0925000000000002</v>
      </c>
      <c r="P42" s="19">
        <v>1.5175000000000001</v>
      </c>
      <c r="Q42" s="65">
        <v>0.64500000000000002</v>
      </c>
      <c r="R42" s="65">
        <v>0.59250000000000003</v>
      </c>
      <c r="S42" s="73">
        <v>0.36249999999999999</v>
      </c>
      <c r="T42" s="74">
        <v>3.1175000000000002</v>
      </c>
      <c r="U42" s="74">
        <v>14.692500000000001</v>
      </c>
      <c r="V42" s="88">
        <v>82.5</v>
      </c>
      <c r="W42" s="88">
        <v>62.5</v>
      </c>
      <c r="X42" s="96">
        <f t="shared" si="2"/>
        <v>114.47552447552447</v>
      </c>
    </row>
    <row r="43" spans="2:24">
      <c r="B43" s="18" t="s">
        <v>23</v>
      </c>
      <c r="C43" s="19">
        <v>1.1875</v>
      </c>
      <c r="D43" s="20">
        <v>0.46</v>
      </c>
      <c r="E43" s="21">
        <v>1.6475</v>
      </c>
      <c r="F43" s="19">
        <v>2.9575</v>
      </c>
      <c r="G43" s="22">
        <v>1.385</v>
      </c>
      <c r="H43" s="23">
        <v>0.59499999999999997</v>
      </c>
      <c r="I43" s="23">
        <v>0.91</v>
      </c>
      <c r="J43" s="21">
        <v>5.8475000000000001</v>
      </c>
      <c r="K43" s="19">
        <v>2.0550000000000002</v>
      </c>
      <c r="L43" s="22">
        <v>1.0249999999999999</v>
      </c>
      <c r="M43" s="23">
        <v>0.40749999999999997</v>
      </c>
      <c r="N43" s="23">
        <v>0.4</v>
      </c>
      <c r="O43" s="62">
        <v>3.8875000000000002</v>
      </c>
      <c r="P43" s="19">
        <v>1.27</v>
      </c>
      <c r="Q43" s="65">
        <v>0.59499999999999997</v>
      </c>
      <c r="R43" s="65">
        <v>0.48749999999999999</v>
      </c>
      <c r="S43" s="73">
        <v>0.33</v>
      </c>
      <c r="T43" s="74">
        <v>2.6825000000000001</v>
      </c>
      <c r="U43" s="74">
        <v>14.065</v>
      </c>
      <c r="V43" s="88">
        <v>85</v>
      </c>
      <c r="W43" s="88">
        <v>47.5</v>
      </c>
      <c r="X43" s="96">
        <f t="shared" si="2"/>
        <v>108.74125874125875</v>
      </c>
    </row>
    <row r="44" spans="2:24">
      <c r="B44" s="18" t="s">
        <v>24</v>
      </c>
      <c r="C44" s="19">
        <v>1.1950000000000001</v>
      </c>
      <c r="D44" s="20">
        <v>0.4425</v>
      </c>
      <c r="E44" s="21">
        <v>1.6375</v>
      </c>
      <c r="F44" s="19">
        <v>3.0874999999999999</v>
      </c>
      <c r="G44" s="22">
        <v>1.2875000000000001</v>
      </c>
      <c r="H44" s="23">
        <v>0.52</v>
      </c>
      <c r="I44" s="23">
        <v>0.91249999999999998</v>
      </c>
      <c r="J44" s="21">
        <v>5.8075000000000001</v>
      </c>
      <c r="K44" s="19">
        <v>2.1274999999999999</v>
      </c>
      <c r="L44" s="22">
        <v>0.91749999999999998</v>
      </c>
      <c r="M44" s="23">
        <v>0.34749999999999998</v>
      </c>
      <c r="N44" s="23">
        <v>0.36</v>
      </c>
      <c r="O44" s="62">
        <v>3.7524999999999999</v>
      </c>
      <c r="P44" s="19">
        <v>1.2524999999999999</v>
      </c>
      <c r="Q44" s="65">
        <v>0.57750000000000001</v>
      </c>
      <c r="R44" s="65">
        <v>0.52249999999999996</v>
      </c>
      <c r="S44" s="73">
        <v>0.3</v>
      </c>
      <c r="T44" s="74">
        <v>2.6524999999999999</v>
      </c>
      <c r="U44" s="74">
        <v>13.85</v>
      </c>
      <c r="V44" s="88">
        <v>89.5</v>
      </c>
      <c r="W44" s="88">
        <v>70</v>
      </c>
      <c r="X44" s="96">
        <f t="shared" si="2"/>
        <v>104.96503496503496</v>
      </c>
    </row>
    <row r="45" spans="2:24">
      <c r="B45" s="18" t="s">
        <v>27</v>
      </c>
      <c r="C45" s="19">
        <v>1.2675000000000001</v>
      </c>
      <c r="D45" s="20">
        <v>0.45</v>
      </c>
      <c r="E45" s="21">
        <v>1.7175</v>
      </c>
      <c r="F45" s="19">
        <v>2.7149999999999999</v>
      </c>
      <c r="G45" s="22">
        <v>1.27</v>
      </c>
      <c r="H45" s="23">
        <v>0.52</v>
      </c>
      <c r="I45" s="23">
        <v>0.79</v>
      </c>
      <c r="J45" s="21">
        <v>5.2949999999999999</v>
      </c>
      <c r="K45" s="19">
        <v>1.9975000000000001</v>
      </c>
      <c r="L45" s="22">
        <v>0.90500000000000003</v>
      </c>
      <c r="M45" s="23">
        <v>0.4</v>
      </c>
      <c r="N45" s="23">
        <v>0.31</v>
      </c>
      <c r="O45" s="62">
        <v>3.6124999999999998</v>
      </c>
      <c r="P45" s="19">
        <v>1.4550000000000001</v>
      </c>
      <c r="Q45" s="65">
        <v>0.74750000000000005</v>
      </c>
      <c r="R45" s="65">
        <v>0.55500000000000005</v>
      </c>
      <c r="S45" s="73">
        <v>0.29499999999999998</v>
      </c>
      <c r="T45" s="74">
        <v>3.0525000000000002</v>
      </c>
      <c r="U45" s="74">
        <v>13.6775</v>
      </c>
      <c r="V45" s="88">
        <v>91.25</v>
      </c>
      <c r="W45" s="88">
        <v>72.5</v>
      </c>
      <c r="X45" s="96">
        <f t="shared" si="2"/>
        <v>101.04895104895104</v>
      </c>
    </row>
    <row r="46" spans="2:24">
      <c r="B46" s="18" t="s">
        <v>15</v>
      </c>
      <c r="C46" s="19">
        <v>1.1375</v>
      </c>
      <c r="D46" s="20">
        <v>0.41</v>
      </c>
      <c r="E46" s="21">
        <v>1.5475000000000001</v>
      </c>
      <c r="F46" s="19">
        <v>2.9375</v>
      </c>
      <c r="G46" s="22">
        <v>1.45</v>
      </c>
      <c r="H46" s="23">
        <v>0.52</v>
      </c>
      <c r="I46" s="23">
        <v>0.93500000000000005</v>
      </c>
      <c r="J46" s="21">
        <v>5.8425000000000002</v>
      </c>
      <c r="K46" s="19">
        <v>1.865</v>
      </c>
      <c r="L46" s="22">
        <v>1.0125</v>
      </c>
      <c r="M46" s="23">
        <v>0.35249999999999998</v>
      </c>
      <c r="N46" s="23">
        <v>0.36249999999999999</v>
      </c>
      <c r="O46" s="62">
        <v>3.5924999999999998</v>
      </c>
      <c r="P46" s="19">
        <v>1.21</v>
      </c>
      <c r="Q46" s="65">
        <v>0.63500000000000001</v>
      </c>
      <c r="R46" s="65">
        <v>0.45</v>
      </c>
      <c r="S46" s="73">
        <v>0.3075</v>
      </c>
      <c r="T46" s="74">
        <v>2.6025</v>
      </c>
      <c r="U46" s="74">
        <v>13.585000000000001</v>
      </c>
      <c r="V46" s="88">
        <v>83.25</v>
      </c>
      <c r="W46" s="88">
        <v>55</v>
      </c>
      <c r="X46" s="96">
        <f t="shared" si="2"/>
        <v>100.48951048951047</v>
      </c>
    </row>
    <row r="47" spans="2:24">
      <c r="B47" s="18" t="s">
        <v>26</v>
      </c>
      <c r="C47" s="19">
        <v>1.2424999999999999</v>
      </c>
      <c r="D47" s="20">
        <v>0.45500000000000002</v>
      </c>
      <c r="E47" s="21">
        <v>1.6975</v>
      </c>
      <c r="F47" s="19">
        <v>2.8650000000000002</v>
      </c>
      <c r="G47" s="22">
        <v>1.3125</v>
      </c>
      <c r="H47" s="23">
        <v>0.58250000000000002</v>
      </c>
      <c r="I47" s="23">
        <v>0.83250000000000002</v>
      </c>
      <c r="J47" s="21">
        <v>5.5925000000000002</v>
      </c>
      <c r="K47" s="19">
        <v>1.92</v>
      </c>
      <c r="L47" s="22">
        <v>0.91</v>
      </c>
      <c r="M47" s="23">
        <v>0.33750000000000002</v>
      </c>
      <c r="N47" s="23">
        <v>0.34250000000000003</v>
      </c>
      <c r="O47" s="62">
        <v>3.51</v>
      </c>
      <c r="P47" s="19">
        <v>1.1825000000000001</v>
      </c>
      <c r="Q47" s="65">
        <v>0.57499999999999996</v>
      </c>
      <c r="R47" s="65">
        <v>0.53500000000000003</v>
      </c>
      <c r="S47" s="73">
        <v>0.27250000000000002</v>
      </c>
      <c r="T47" s="74">
        <v>2.5649999999999999</v>
      </c>
      <c r="U47" s="74">
        <v>13.365</v>
      </c>
      <c r="V47" s="88">
        <v>90.75</v>
      </c>
      <c r="W47" s="88">
        <v>67.5</v>
      </c>
      <c r="X47" s="96">
        <f t="shared" si="2"/>
        <v>98.181818181818173</v>
      </c>
    </row>
    <row r="48" spans="2:24">
      <c r="B48" s="18" t="s">
        <v>7</v>
      </c>
      <c r="C48" s="19">
        <v>1.2475000000000001</v>
      </c>
      <c r="D48" s="20">
        <v>0.4975</v>
      </c>
      <c r="E48" s="21">
        <v>1.7450000000000001</v>
      </c>
      <c r="F48" s="19">
        <v>2.7625000000000002</v>
      </c>
      <c r="G48" s="22">
        <v>1.3774999999999999</v>
      </c>
      <c r="H48" s="23">
        <v>0.62250000000000005</v>
      </c>
      <c r="I48" s="23">
        <v>0.83499999999999996</v>
      </c>
      <c r="J48" s="21">
        <v>5.5975000000000001</v>
      </c>
      <c r="K48" s="19">
        <v>2.0325000000000002</v>
      </c>
      <c r="L48" s="22">
        <v>0.84750000000000003</v>
      </c>
      <c r="M48" s="23">
        <v>0.35749999999999998</v>
      </c>
      <c r="N48" s="23">
        <v>0.33750000000000002</v>
      </c>
      <c r="O48" s="62">
        <v>3.5750000000000002</v>
      </c>
      <c r="P48" s="19">
        <v>1.1599999999999999</v>
      </c>
      <c r="Q48" s="65">
        <v>0.48499999999999999</v>
      </c>
      <c r="R48" s="65">
        <v>0.44750000000000001</v>
      </c>
      <c r="S48" s="73">
        <v>0.2525</v>
      </c>
      <c r="T48" s="74">
        <v>2.3450000000000002</v>
      </c>
      <c r="U48" s="74">
        <v>13.262499999999999</v>
      </c>
      <c r="V48" s="88">
        <v>67.5</v>
      </c>
      <c r="W48" s="88">
        <v>37.5</v>
      </c>
      <c r="X48" s="96">
        <f t="shared" si="2"/>
        <v>100</v>
      </c>
    </row>
    <row r="49" spans="2:39">
      <c r="B49" s="18" t="s">
        <v>25</v>
      </c>
      <c r="C49" s="19">
        <v>1.32</v>
      </c>
      <c r="D49" s="20">
        <v>0.48</v>
      </c>
      <c r="E49" s="21">
        <v>1.8</v>
      </c>
      <c r="F49" s="19">
        <v>2.8325</v>
      </c>
      <c r="G49" s="22">
        <v>1.5575000000000001</v>
      </c>
      <c r="H49" s="23">
        <v>0.54249999999999998</v>
      </c>
      <c r="I49" s="23">
        <v>0.98499999999999999</v>
      </c>
      <c r="J49" s="21">
        <v>5.9175000000000004</v>
      </c>
      <c r="K49" s="19">
        <v>1.5249999999999999</v>
      </c>
      <c r="L49" s="22">
        <v>1.05</v>
      </c>
      <c r="M49" s="23">
        <v>0.32750000000000001</v>
      </c>
      <c r="N49" s="23">
        <v>0.33250000000000002</v>
      </c>
      <c r="O49" s="62">
        <v>3.2349999999999999</v>
      </c>
      <c r="P49" s="19">
        <v>0.88749999999999996</v>
      </c>
      <c r="Q49" s="65">
        <v>0.5</v>
      </c>
      <c r="R49" s="65">
        <v>0.35499999999999998</v>
      </c>
      <c r="S49" s="73">
        <v>0.315</v>
      </c>
      <c r="T49" s="74">
        <v>2.0575000000000001</v>
      </c>
      <c r="U49" s="74">
        <v>13.01</v>
      </c>
      <c r="V49" s="88">
        <v>77.5</v>
      </c>
      <c r="W49" s="88">
        <v>40</v>
      </c>
      <c r="X49" s="96">
        <f t="shared" si="2"/>
        <v>90.489510489510479</v>
      </c>
    </row>
    <row r="50" spans="2:39">
      <c r="B50" s="18" t="s">
        <v>10</v>
      </c>
      <c r="C50" s="19">
        <v>1.2275</v>
      </c>
      <c r="D50" s="20">
        <v>0.39250000000000002</v>
      </c>
      <c r="E50" s="21">
        <v>1.62</v>
      </c>
      <c r="F50" s="19">
        <v>2.835</v>
      </c>
      <c r="G50" s="22">
        <v>1.3174999999999999</v>
      </c>
      <c r="H50" s="23">
        <v>0.55000000000000004</v>
      </c>
      <c r="I50" s="23">
        <v>0.74250000000000005</v>
      </c>
      <c r="J50" s="21">
        <v>5.4450000000000003</v>
      </c>
      <c r="K50" s="19">
        <v>1.7124999999999999</v>
      </c>
      <c r="L50" s="22">
        <v>0.78249999999999997</v>
      </c>
      <c r="M50" s="23">
        <v>0.29499999999999998</v>
      </c>
      <c r="N50" s="23">
        <v>0.27250000000000002</v>
      </c>
      <c r="O50" s="62">
        <v>3.0625</v>
      </c>
      <c r="P50" s="19">
        <v>1.01</v>
      </c>
      <c r="Q50" s="65">
        <v>0.51500000000000001</v>
      </c>
      <c r="R50" s="65">
        <v>0.43</v>
      </c>
      <c r="S50" s="73">
        <v>0.22500000000000001</v>
      </c>
      <c r="T50" s="74">
        <v>2.1800000000000002</v>
      </c>
      <c r="U50" s="74">
        <v>12.307499999999999</v>
      </c>
      <c r="V50" s="88">
        <v>57.5</v>
      </c>
      <c r="W50" s="88">
        <v>30</v>
      </c>
      <c r="X50" s="96">
        <f t="shared" si="2"/>
        <v>85.664335664335653</v>
      </c>
    </row>
    <row r="51" spans="2:39">
      <c r="B51" s="18" t="s">
        <v>28</v>
      </c>
      <c r="C51" s="19">
        <v>1.2175</v>
      </c>
      <c r="D51" s="20">
        <v>0.4375</v>
      </c>
      <c r="E51" s="21">
        <v>1.655</v>
      </c>
      <c r="F51" s="19">
        <v>2.7574999999999998</v>
      </c>
      <c r="G51" s="22">
        <v>1.2250000000000001</v>
      </c>
      <c r="H51" s="23">
        <v>0.54249999999999998</v>
      </c>
      <c r="I51" s="23">
        <v>0.84</v>
      </c>
      <c r="J51" s="21">
        <v>5.3650000000000002</v>
      </c>
      <c r="K51" s="19">
        <v>1.6675</v>
      </c>
      <c r="L51" s="22">
        <v>0.72250000000000003</v>
      </c>
      <c r="M51" s="23">
        <v>0.23499999999999999</v>
      </c>
      <c r="N51" s="23">
        <v>0.25750000000000001</v>
      </c>
      <c r="O51" s="62">
        <v>2.8824999999999998</v>
      </c>
      <c r="P51" s="19">
        <v>0.77749999999999997</v>
      </c>
      <c r="Q51" s="65">
        <v>0.46</v>
      </c>
      <c r="R51" s="65">
        <v>0.36499999999999999</v>
      </c>
      <c r="S51" s="73">
        <v>0.23250000000000001</v>
      </c>
      <c r="T51" s="74">
        <v>1.835</v>
      </c>
      <c r="U51" s="74">
        <v>11.737500000000001</v>
      </c>
      <c r="V51" s="88">
        <v>42.5</v>
      </c>
      <c r="W51" s="88">
        <v>16.25</v>
      </c>
      <c r="X51" s="96">
        <f t="shared" si="2"/>
        <v>80.629370629370626</v>
      </c>
    </row>
    <row r="52" spans="2:39">
      <c r="B52" s="26"/>
      <c r="C52" s="27"/>
      <c r="D52" s="28"/>
      <c r="E52" s="29"/>
      <c r="F52" s="27"/>
      <c r="G52" s="30"/>
      <c r="H52" s="31"/>
      <c r="I52" s="31"/>
      <c r="J52" s="29"/>
      <c r="K52" s="27"/>
      <c r="L52" s="30"/>
      <c r="M52" s="31"/>
      <c r="N52" s="31"/>
      <c r="O52" s="64"/>
      <c r="P52" s="27"/>
      <c r="Q52" s="68"/>
      <c r="R52" s="68"/>
      <c r="S52" s="77"/>
      <c r="T52" s="78"/>
      <c r="U52" s="78"/>
      <c r="V52" s="78"/>
      <c r="W52" s="78"/>
      <c r="X52" s="174"/>
    </row>
    <row r="53" spans="2:39">
      <c r="B53" s="18" t="s">
        <v>11</v>
      </c>
      <c r="C53" s="19">
        <v>1.226667</v>
      </c>
      <c r="D53" s="20">
        <v>0.45208300000000001</v>
      </c>
      <c r="E53" s="21">
        <v>1.67875</v>
      </c>
      <c r="F53" s="19">
        <v>2.8945829999999999</v>
      </c>
      <c r="G53" s="22">
        <v>1.3389580000000001</v>
      </c>
      <c r="H53" s="23">
        <v>0.573542</v>
      </c>
      <c r="I53" s="23">
        <v>0.86750000000000005</v>
      </c>
      <c r="J53" s="21">
        <v>5.6745830000000002</v>
      </c>
      <c r="K53" s="19">
        <v>1.9547920000000001</v>
      </c>
      <c r="L53" s="22">
        <v>0.94937499999999997</v>
      </c>
      <c r="M53" s="23">
        <v>0.35833300000000001</v>
      </c>
      <c r="N53" s="23">
        <v>0.35875000000000001</v>
      </c>
      <c r="O53" s="62">
        <v>3.6212499999999999</v>
      </c>
      <c r="P53" s="19">
        <v>1.228542</v>
      </c>
      <c r="Q53" s="65">
        <v>0.60104199999999997</v>
      </c>
      <c r="R53" s="65">
        <v>0.495</v>
      </c>
      <c r="S53" s="73">
        <v>0.30416700000000002</v>
      </c>
      <c r="T53" s="74">
        <v>2.6287500000000001</v>
      </c>
      <c r="U53" s="74">
        <v>13.60333</v>
      </c>
      <c r="V53" s="88">
        <v>78.958330000000004</v>
      </c>
      <c r="W53" s="88">
        <v>53.4375</v>
      </c>
      <c r="X53" s="96"/>
    </row>
    <row r="54" spans="2:39">
      <c r="B54" s="18" t="s">
        <v>12</v>
      </c>
      <c r="C54" s="19">
        <v>0.24110000000000001</v>
      </c>
      <c r="D54" s="20">
        <v>0.1104</v>
      </c>
      <c r="E54" s="21">
        <v>0.2873</v>
      </c>
      <c r="F54" s="19">
        <v>0.48159999999999997</v>
      </c>
      <c r="G54" s="22">
        <v>0.152</v>
      </c>
      <c r="H54" s="23">
        <v>0.1183</v>
      </c>
      <c r="I54" s="23">
        <v>0.1454</v>
      </c>
      <c r="J54" s="21">
        <v>0.52210000000000001</v>
      </c>
      <c r="K54" s="19">
        <v>0.28570000000000001</v>
      </c>
      <c r="L54" s="22">
        <v>0.1062</v>
      </c>
      <c r="M54" s="23">
        <v>8.6999999999999994E-2</v>
      </c>
      <c r="N54" s="23">
        <v>0.1104</v>
      </c>
      <c r="O54" s="62">
        <v>0.48970000000000002</v>
      </c>
      <c r="P54" s="19">
        <v>0.25619999999999998</v>
      </c>
      <c r="Q54" s="65">
        <v>0.1105</v>
      </c>
      <c r="R54" s="65">
        <v>0.16639999999999999</v>
      </c>
      <c r="S54" s="73">
        <v>9.74E-2</v>
      </c>
      <c r="T54" s="74">
        <v>0.50570000000000004</v>
      </c>
      <c r="U54" s="74">
        <v>1.0475000000000001</v>
      </c>
      <c r="V54" s="88">
        <v>19.567</v>
      </c>
      <c r="W54" s="88">
        <v>28.241</v>
      </c>
      <c r="X54" s="96"/>
    </row>
    <row r="55" spans="2:39" ht="12" thickBot="1">
      <c r="B55" s="34" t="s">
        <v>13</v>
      </c>
      <c r="C55" s="35">
        <v>13.66259</v>
      </c>
      <c r="D55" s="36">
        <v>16.968360000000001</v>
      </c>
      <c r="E55" s="37">
        <v>11.89635</v>
      </c>
      <c r="F55" s="35">
        <v>11.565060000000001</v>
      </c>
      <c r="G55" s="38">
        <v>7.8932320000000002</v>
      </c>
      <c r="H55" s="39">
        <v>14.33338</v>
      </c>
      <c r="I55" s="39">
        <v>11.64784</v>
      </c>
      <c r="J55" s="37">
        <v>6.3959140000000003</v>
      </c>
      <c r="K55" s="35">
        <v>10.15822</v>
      </c>
      <c r="L55" s="38">
        <v>7.7772009999999998</v>
      </c>
      <c r="M55" s="39">
        <v>16.869389999999999</v>
      </c>
      <c r="N55" s="39">
        <v>21.393899999999999</v>
      </c>
      <c r="O55" s="63">
        <v>9.3991389999999999</v>
      </c>
      <c r="P55" s="35">
        <v>14.4932</v>
      </c>
      <c r="Q55" s="69">
        <v>12.78307</v>
      </c>
      <c r="R55" s="69">
        <v>23.361280000000001</v>
      </c>
      <c r="S55" s="75">
        <v>22.256409999999999</v>
      </c>
      <c r="T55" s="76">
        <v>13.37269</v>
      </c>
      <c r="U55" s="76">
        <v>5.352322</v>
      </c>
      <c r="V55" s="76">
        <v>17.2255</v>
      </c>
      <c r="W55" s="76">
        <v>36.736049999999999</v>
      </c>
      <c r="X55" s="108"/>
    </row>
    <row r="56" spans="2:39" ht="12" thickBot="1">
      <c r="B56" s="301" t="s">
        <v>235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</row>
    <row r="57" spans="2:39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</row>
    <row r="58" spans="2:39" ht="12" thickBot="1">
      <c r="L58" s="9"/>
      <c r="M58" s="9"/>
      <c r="N58" s="9"/>
      <c r="O58" s="9"/>
      <c r="P58" s="9"/>
      <c r="Q58" s="9"/>
    </row>
    <row r="59" spans="2:39" ht="50" customHeight="1" thickBot="1">
      <c r="B59" s="1" t="s">
        <v>29</v>
      </c>
      <c r="C59" s="2" t="s">
        <v>256</v>
      </c>
      <c r="D59" s="3" t="s">
        <v>233</v>
      </c>
      <c r="E59" s="4" t="s">
        <v>234</v>
      </c>
      <c r="F59" s="2" t="s">
        <v>257</v>
      </c>
      <c r="G59" s="5" t="s">
        <v>258</v>
      </c>
      <c r="H59" s="5" t="s">
        <v>207</v>
      </c>
      <c r="I59" s="3" t="s">
        <v>245</v>
      </c>
      <c r="J59" s="2" t="s">
        <v>172</v>
      </c>
      <c r="K59" s="60" t="s">
        <v>209</v>
      </c>
      <c r="L59" s="5" t="s">
        <v>210</v>
      </c>
      <c r="M59" s="5" t="s">
        <v>255</v>
      </c>
      <c r="N59" s="5" t="s">
        <v>212</v>
      </c>
      <c r="O59" s="7" t="s">
        <v>213</v>
      </c>
      <c r="P59" s="60" t="s">
        <v>177</v>
      </c>
      <c r="Q59" s="60" t="s">
        <v>259</v>
      </c>
      <c r="R59" s="5" t="s">
        <v>215</v>
      </c>
      <c r="S59" s="5" t="s">
        <v>260</v>
      </c>
      <c r="T59" s="6" t="s">
        <v>261</v>
      </c>
      <c r="U59" s="4" t="s">
        <v>163</v>
      </c>
      <c r="V59" s="4" t="s">
        <v>152</v>
      </c>
      <c r="W59" s="60" t="s">
        <v>100</v>
      </c>
      <c r="X59" s="5" t="s">
        <v>96</v>
      </c>
      <c r="Y59" s="7" t="s">
        <v>97</v>
      </c>
      <c r="Z59" s="60" t="s">
        <v>62</v>
      </c>
      <c r="AA59" s="5" t="s">
        <v>98</v>
      </c>
      <c r="AB59" s="7" t="s">
        <v>99</v>
      </c>
      <c r="AC59" s="5" t="s">
        <v>61</v>
      </c>
      <c r="AD59" s="5" t="s">
        <v>63</v>
      </c>
      <c r="AE59" s="5" t="s">
        <v>64</v>
      </c>
      <c r="AF59" s="5" t="s">
        <v>65</v>
      </c>
      <c r="AG59" s="5" t="s">
        <v>66</v>
      </c>
      <c r="AH59" s="8" t="s">
        <v>67</v>
      </c>
      <c r="AI59" s="4" t="s">
        <v>68</v>
      </c>
      <c r="AJ59" s="4" t="s">
        <v>105</v>
      </c>
      <c r="AK59" s="4" t="s">
        <v>104</v>
      </c>
      <c r="AL59" s="4" t="s">
        <v>101</v>
      </c>
      <c r="AM59" s="81" t="s">
        <v>222</v>
      </c>
    </row>
    <row r="60" spans="2:39">
      <c r="B60" s="10" t="s">
        <v>31</v>
      </c>
      <c r="C60" s="11">
        <v>1.6225000000000001</v>
      </c>
      <c r="D60" s="12">
        <v>0.8175</v>
      </c>
      <c r="E60" s="13">
        <v>2.44</v>
      </c>
      <c r="F60" s="11">
        <v>2.35</v>
      </c>
      <c r="G60" s="14">
        <v>1.78</v>
      </c>
      <c r="H60" s="14">
        <v>0.58499999999999996</v>
      </c>
      <c r="I60" s="12">
        <v>0.56499999999999995</v>
      </c>
      <c r="J60" s="11">
        <v>5.28</v>
      </c>
      <c r="K60" s="61">
        <v>2.0525000000000002</v>
      </c>
      <c r="L60" s="14">
        <v>0.97499999999999998</v>
      </c>
      <c r="M60" s="14">
        <v>0.71750000000000003</v>
      </c>
      <c r="N60" s="14">
        <v>0.48</v>
      </c>
      <c r="O60" s="16">
        <v>7.7499999999999999E-2</v>
      </c>
      <c r="P60" s="61">
        <v>4.3025000000000002</v>
      </c>
      <c r="Q60" s="61">
        <v>1.6225000000000001</v>
      </c>
      <c r="R60" s="14">
        <v>0.5625</v>
      </c>
      <c r="S60" s="14">
        <v>0.56999999999999995</v>
      </c>
      <c r="T60" s="15">
        <v>0.32750000000000001</v>
      </c>
      <c r="U60" s="13">
        <v>3.0825</v>
      </c>
      <c r="V60" s="13">
        <v>15.105</v>
      </c>
      <c r="W60" s="84">
        <v>100</v>
      </c>
      <c r="X60" s="94">
        <v>81.666666699999993</v>
      </c>
      <c r="Y60" s="163">
        <v>65.25</v>
      </c>
      <c r="Z60" s="84">
        <v>100</v>
      </c>
      <c r="AA60" s="94">
        <v>90</v>
      </c>
      <c r="AB60" s="163">
        <v>80</v>
      </c>
      <c r="AC60" s="94">
        <v>75</v>
      </c>
      <c r="AD60" s="94">
        <v>88.75</v>
      </c>
      <c r="AE60" s="94">
        <v>65</v>
      </c>
      <c r="AF60" s="94">
        <v>62.5</v>
      </c>
      <c r="AG60" s="94">
        <v>57.5</v>
      </c>
      <c r="AH60" s="92">
        <v>52.5</v>
      </c>
      <c r="AI60" s="86">
        <v>3.5</v>
      </c>
      <c r="AJ60" s="95">
        <v>4.5</v>
      </c>
      <c r="AK60" s="95">
        <v>4.75</v>
      </c>
      <c r="AL60" s="95">
        <v>4.25</v>
      </c>
      <c r="AM60" s="174">
        <f>V60/V$79*100</f>
        <v>123.7100737100737</v>
      </c>
    </row>
    <row r="61" spans="2:39">
      <c r="B61" s="18" t="s">
        <v>34</v>
      </c>
      <c r="C61" s="19">
        <v>1.53</v>
      </c>
      <c r="D61" s="20">
        <v>0.72250000000000003</v>
      </c>
      <c r="E61" s="21">
        <v>2.2524999999999999</v>
      </c>
      <c r="F61" s="19">
        <v>2.1825000000000001</v>
      </c>
      <c r="G61" s="22">
        <v>1.8075000000000001</v>
      </c>
      <c r="H61" s="22">
        <v>0.5675</v>
      </c>
      <c r="I61" s="20">
        <v>0.55000000000000004</v>
      </c>
      <c r="J61" s="19">
        <v>5.1074999999999999</v>
      </c>
      <c r="K61" s="62">
        <v>2.0024999999999999</v>
      </c>
      <c r="L61" s="22">
        <v>1.0225</v>
      </c>
      <c r="M61" s="22">
        <v>0.8125</v>
      </c>
      <c r="N61" s="22">
        <v>0.4425</v>
      </c>
      <c r="O61" s="24">
        <v>9.5000000000000001E-2</v>
      </c>
      <c r="P61" s="62">
        <v>4.375</v>
      </c>
      <c r="Q61" s="62">
        <v>1.49</v>
      </c>
      <c r="R61" s="22">
        <v>0.52749999999999997</v>
      </c>
      <c r="S61" s="22">
        <v>0.505</v>
      </c>
      <c r="T61" s="23">
        <v>0.34499999999999997</v>
      </c>
      <c r="U61" s="21">
        <v>2.8675000000000002</v>
      </c>
      <c r="V61" s="21">
        <v>14.602499999999999</v>
      </c>
      <c r="W61" s="85">
        <v>100</v>
      </c>
      <c r="X61" s="90">
        <v>89.166666699999993</v>
      </c>
      <c r="Y61" s="159">
        <v>57.75</v>
      </c>
      <c r="Z61" s="85">
        <v>100</v>
      </c>
      <c r="AA61" s="90">
        <v>92.5</v>
      </c>
      <c r="AB61" s="159">
        <v>90</v>
      </c>
      <c r="AC61" s="90">
        <v>85</v>
      </c>
      <c r="AD61" s="90">
        <v>75</v>
      </c>
      <c r="AE61" s="90">
        <v>52.5</v>
      </c>
      <c r="AF61" s="90">
        <v>51.25</v>
      </c>
      <c r="AG61" s="90">
        <v>52.5</v>
      </c>
      <c r="AH61" s="93">
        <v>57.5</v>
      </c>
      <c r="AI61" s="83">
        <v>10</v>
      </c>
      <c r="AJ61" s="96">
        <v>4</v>
      </c>
      <c r="AK61" s="96">
        <v>4.75</v>
      </c>
      <c r="AL61" s="96">
        <v>3.25</v>
      </c>
      <c r="AM61" s="96">
        <f t="shared" ref="AM61:AM84" si="3">V61/V$79*100</f>
        <v>119.59459459459458</v>
      </c>
    </row>
    <row r="62" spans="2:39">
      <c r="B62" s="18" t="s">
        <v>15</v>
      </c>
      <c r="C62" s="19">
        <v>1.66</v>
      </c>
      <c r="D62" s="20">
        <v>0.83250000000000002</v>
      </c>
      <c r="E62" s="21">
        <v>2.4925000000000002</v>
      </c>
      <c r="F62" s="19">
        <v>2.3250000000000002</v>
      </c>
      <c r="G62" s="22">
        <v>1.895</v>
      </c>
      <c r="H62" s="22">
        <v>0.56000000000000005</v>
      </c>
      <c r="I62" s="20">
        <v>0.5</v>
      </c>
      <c r="J62" s="19">
        <v>5.28</v>
      </c>
      <c r="K62" s="62">
        <v>1.7849999999999999</v>
      </c>
      <c r="L62" s="22">
        <v>1.0575000000000001</v>
      </c>
      <c r="M62" s="22">
        <v>0.67749999999999999</v>
      </c>
      <c r="N62" s="22">
        <v>0.42</v>
      </c>
      <c r="O62" s="24">
        <v>0.09</v>
      </c>
      <c r="P62" s="62">
        <v>4.03</v>
      </c>
      <c r="Q62" s="62">
        <v>1.3825000000000001</v>
      </c>
      <c r="R62" s="22">
        <v>0.53749999999999998</v>
      </c>
      <c r="S62" s="22">
        <v>0.46</v>
      </c>
      <c r="T62" s="23">
        <v>0.32</v>
      </c>
      <c r="U62" s="21">
        <v>2.7</v>
      </c>
      <c r="V62" s="21">
        <v>14.5025</v>
      </c>
      <c r="W62" s="85">
        <v>100</v>
      </c>
      <c r="X62" s="90">
        <v>83.25</v>
      </c>
      <c r="Y62" s="159">
        <v>56.5</v>
      </c>
      <c r="Z62" s="85">
        <v>100</v>
      </c>
      <c r="AA62" s="90">
        <v>87.25</v>
      </c>
      <c r="AB62" s="159">
        <v>85</v>
      </c>
      <c r="AC62" s="90">
        <v>77.5</v>
      </c>
      <c r="AD62" s="90">
        <v>77.5</v>
      </c>
      <c r="AE62" s="90">
        <v>52.5</v>
      </c>
      <c r="AF62" s="90">
        <v>52.5</v>
      </c>
      <c r="AG62" s="90">
        <v>50</v>
      </c>
      <c r="AH62" s="93">
        <v>50</v>
      </c>
      <c r="AI62" s="83">
        <v>9.25</v>
      </c>
      <c r="AJ62" s="96">
        <v>3.75</v>
      </c>
      <c r="AK62" s="96">
        <v>4</v>
      </c>
      <c r="AL62" s="96">
        <v>3.5</v>
      </c>
      <c r="AM62" s="96">
        <f t="shared" si="3"/>
        <v>118.77559377559376</v>
      </c>
    </row>
    <row r="63" spans="2:39">
      <c r="B63" s="18" t="s">
        <v>30</v>
      </c>
      <c r="C63" s="19">
        <v>1.6924999999999999</v>
      </c>
      <c r="D63" s="20">
        <v>0.78500000000000003</v>
      </c>
      <c r="E63" s="21">
        <v>2.4775</v>
      </c>
      <c r="F63" s="19">
        <v>2.2524999999999999</v>
      </c>
      <c r="G63" s="22">
        <v>1.925</v>
      </c>
      <c r="H63" s="22">
        <v>0.5675</v>
      </c>
      <c r="I63" s="20">
        <v>0.53500000000000003</v>
      </c>
      <c r="J63" s="19">
        <v>5.28</v>
      </c>
      <c r="K63" s="62">
        <v>1.9</v>
      </c>
      <c r="L63" s="22">
        <v>1</v>
      </c>
      <c r="M63" s="22">
        <v>0.67749999999999999</v>
      </c>
      <c r="N63" s="22">
        <v>0.48499999999999999</v>
      </c>
      <c r="O63" s="24">
        <v>8.2500000000000004E-2</v>
      </c>
      <c r="P63" s="62">
        <v>4.1449999999999996</v>
      </c>
      <c r="Q63" s="62">
        <v>1.325</v>
      </c>
      <c r="R63" s="22">
        <v>0.4425</v>
      </c>
      <c r="S63" s="22">
        <v>0.46750000000000003</v>
      </c>
      <c r="T63" s="23">
        <v>0.27750000000000002</v>
      </c>
      <c r="U63" s="21">
        <v>2.5125000000000002</v>
      </c>
      <c r="V63" s="21">
        <v>14.414999999999999</v>
      </c>
      <c r="W63" s="85">
        <v>100</v>
      </c>
      <c r="X63" s="90">
        <v>85.416666699999993</v>
      </c>
      <c r="Y63" s="159">
        <v>42.25</v>
      </c>
      <c r="Z63" s="85">
        <v>100</v>
      </c>
      <c r="AA63" s="90">
        <v>90</v>
      </c>
      <c r="AB63" s="159">
        <v>83.75</v>
      </c>
      <c r="AC63" s="90">
        <v>82.5</v>
      </c>
      <c r="AD63" s="90">
        <v>60</v>
      </c>
      <c r="AE63" s="90">
        <v>42.5</v>
      </c>
      <c r="AF63" s="90">
        <v>35</v>
      </c>
      <c r="AG63" s="90">
        <v>41.25</v>
      </c>
      <c r="AH63" s="93">
        <v>32.5</v>
      </c>
      <c r="AI63" s="83">
        <v>6.25</v>
      </c>
      <c r="AJ63" s="96">
        <v>3.625</v>
      </c>
      <c r="AK63" s="96">
        <v>4.75</v>
      </c>
      <c r="AL63" s="96">
        <v>2.5</v>
      </c>
      <c r="AM63" s="96">
        <f t="shared" si="3"/>
        <v>118.05896805896805</v>
      </c>
    </row>
    <row r="64" spans="2:39">
      <c r="B64" s="18" t="s">
        <v>32</v>
      </c>
      <c r="C64" s="19">
        <v>1.54</v>
      </c>
      <c r="D64" s="20">
        <v>0.77249999999999996</v>
      </c>
      <c r="E64" s="21">
        <v>2.3125</v>
      </c>
      <c r="F64" s="19">
        <v>2.3525</v>
      </c>
      <c r="G64" s="22">
        <v>1.83</v>
      </c>
      <c r="H64" s="22">
        <v>0.52749999999999997</v>
      </c>
      <c r="I64" s="20">
        <v>0.52249999999999996</v>
      </c>
      <c r="J64" s="19">
        <v>5.2324999999999999</v>
      </c>
      <c r="K64" s="62">
        <v>1.8674999999999999</v>
      </c>
      <c r="L64" s="22">
        <v>0.98750000000000004</v>
      </c>
      <c r="M64" s="22">
        <v>0.68</v>
      </c>
      <c r="N64" s="22">
        <v>0.34749999999999998</v>
      </c>
      <c r="O64" s="24">
        <v>0.1</v>
      </c>
      <c r="P64" s="62">
        <v>3.9824999999999999</v>
      </c>
      <c r="Q64" s="62">
        <v>1.5449999999999999</v>
      </c>
      <c r="R64" s="22">
        <v>0.48249999999999998</v>
      </c>
      <c r="S64" s="22">
        <v>0.495</v>
      </c>
      <c r="T64" s="23">
        <v>0.3</v>
      </c>
      <c r="U64" s="21">
        <v>2.8224999999999998</v>
      </c>
      <c r="V64" s="21">
        <v>14.35</v>
      </c>
      <c r="W64" s="85">
        <v>100</v>
      </c>
      <c r="X64" s="90">
        <v>81.25</v>
      </c>
      <c r="Y64" s="159">
        <v>58.25</v>
      </c>
      <c r="Z64" s="85">
        <v>100</v>
      </c>
      <c r="AA64" s="90">
        <v>88.75</v>
      </c>
      <c r="AB64" s="159">
        <v>77.5</v>
      </c>
      <c r="AC64" s="90">
        <v>77.5</v>
      </c>
      <c r="AD64" s="90">
        <v>86.25</v>
      </c>
      <c r="AE64" s="90">
        <v>62.5</v>
      </c>
      <c r="AF64" s="90">
        <v>50</v>
      </c>
      <c r="AG64" s="90">
        <v>40</v>
      </c>
      <c r="AH64" s="93">
        <v>52.5</v>
      </c>
      <c r="AI64" s="83">
        <v>7.5</v>
      </c>
      <c r="AJ64" s="96">
        <v>4.2083337500000004</v>
      </c>
      <c r="AK64" s="96">
        <v>4.6666675</v>
      </c>
      <c r="AL64" s="96">
        <v>3.75</v>
      </c>
      <c r="AM64" s="96">
        <f t="shared" si="3"/>
        <v>117.5266175266175</v>
      </c>
    </row>
    <row r="65" spans="2:39">
      <c r="B65" s="18" t="s">
        <v>21</v>
      </c>
      <c r="C65" s="19">
        <v>1.625</v>
      </c>
      <c r="D65" s="20">
        <v>0.875</v>
      </c>
      <c r="E65" s="21">
        <v>2.5</v>
      </c>
      <c r="F65" s="19">
        <v>2.165</v>
      </c>
      <c r="G65" s="22">
        <v>1.7625</v>
      </c>
      <c r="H65" s="22">
        <v>0.50249999999999995</v>
      </c>
      <c r="I65" s="20">
        <v>0.48249999999999998</v>
      </c>
      <c r="J65" s="19">
        <v>4.9124999999999996</v>
      </c>
      <c r="K65" s="62">
        <v>1.865</v>
      </c>
      <c r="L65" s="22">
        <v>1.0425</v>
      </c>
      <c r="M65" s="22">
        <v>0.58750000000000002</v>
      </c>
      <c r="N65" s="22">
        <v>0.41249999999999998</v>
      </c>
      <c r="O65" s="24">
        <v>6.25E-2</v>
      </c>
      <c r="P65" s="62">
        <v>3.97</v>
      </c>
      <c r="Q65" s="62">
        <v>1.5475000000000001</v>
      </c>
      <c r="R65" s="22">
        <v>0.46250000000000002</v>
      </c>
      <c r="S65" s="22">
        <v>0.46</v>
      </c>
      <c r="T65" s="23">
        <v>0.32250000000000001</v>
      </c>
      <c r="U65" s="21">
        <v>2.7925</v>
      </c>
      <c r="V65" s="21">
        <v>14.175000000000001</v>
      </c>
      <c r="W65" s="85">
        <v>100</v>
      </c>
      <c r="X65" s="90">
        <v>75.833333300000007</v>
      </c>
      <c r="Y65" s="159">
        <v>45.25</v>
      </c>
      <c r="Z65" s="85">
        <v>100</v>
      </c>
      <c r="AA65" s="90">
        <v>87.5</v>
      </c>
      <c r="AB65" s="159">
        <v>72.5</v>
      </c>
      <c r="AC65" s="90">
        <v>67.5</v>
      </c>
      <c r="AD65" s="90">
        <v>72.5</v>
      </c>
      <c r="AE65" s="90">
        <v>40</v>
      </c>
      <c r="AF65" s="90">
        <v>35</v>
      </c>
      <c r="AG65" s="90">
        <v>33.75</v>
      </c>
      <c r="AH65" s="93">
        <v>45</v>
      </c>
      <c r="AI65" s="83">
        <v>5.5</v>
      </c>
      <c r="AJ65" s="96">
        <v>3.875</v>
      </c>
      <c r="AK65" s="96">
        <v>4.25</v>
      </c>
      <c r="AL65" s="96">
        <v>3.5</v>
      </c>
      <c r="AM65" s="96">
        <f t="shared" si="3"/>
        <v>116.09336609336609</v>
      </c>
    </row>
    <row r="66" spans="2:39">
      <c r="B66" s="18" t="s">
        <v>23</v>
      </c>
      <c r="C66" s="19">
        <v>1.66</v>
      </c>
      <c r="D66" s="20">
        <v>0.77249999999999996</v>
      </c>
      <c r="E66" s="21">
        <v>2.4325000000000001</v>
      </c>
      <c r="F66" s="19">
        <v>2.1949999999999998</v>
      </c>
      <c r="G66" s="22">
        <v>1.915</v>
      </c>
      <c r="H66" s="22">
        <v>0.56999999999999995</v>
      </c>
      <c r="I66" s="20">
        <v>0.50749999999999995</v>
      </c>
      <c r="J66" s="19">
        <v>5.1875</v>
      </c>
      <c r="K66" s="62">
        <v>1.9775</v>
      </c>
      <c r="L66" s="22">
        <v>1.0475000000000001</v>
      </c>
      <c r="M66" s="22">
        <v>0.60499999999999998</v>
      </c>
      <c r="N66" s="22">
        <v>0.35499999999999998</v>
      </c>
      <c r="O66" s="24">
        <v>4.4999999999999998E-2</v>
      </c>
      <c r="P66" s="62">
        <v>4.03</v>
      </c>
      <c r="Q66" s="62">
        <v>1.2224999999999999</v>
      </c>
      <c r="R66" s="22">
        <v>0.49</v>
      </c>
      <c r="S66" s="22">
        <v>0.4425</v>
      </c>
      <c r="T66" s="23">
        <v>0.24</v>
      </c>
      <c r="U66" s="21">
        <v>2.395</v>
      </c>
      <c r="V66" s="21">
        <v>14.045</v>
      </c>
      <c r="W66" s="85">
        <v>100</v>
      </c>
      <c r="X66" s="90">
        <v>73.25</v>
      </c>
      <c r="Y66" s="159">
        <v>39.5</v>
      </c>
      <c r="Z66" s="85">
        <v>100</v>
      </c>
      <c r="AA66" s="90">
        <v>89.75</v>
      </c>
      <c r="AB66" s="159">
        <v>70</v>
      </c>
      <c r="AC66" s="90">
        <v>60</v>
      </c>
      <c r="AD66" s="90">
        <v>67.5</v>
      </c>
      <c r="AE66" s="90">
        <v>45</v>
      </c>
      <c r="AF66" s="90">
        <v>27.5</v>
      </c>
      <c r="AG66" s="90">
        <v>32.5</v>
      </c>
      <c r="AH66" s="93">
        <v>25</v>
      </c>
      <c r="AI66" s="83">
        <v>5</v>
      </c>
      <c r="AJ66" s="96">
        <v>3.75</v>
      </c>
      <c r="AK66" s="96">
        <v>4.5</v>
      </c>
      <c r="AL66" s="96">
        <v>3</v>
      </c>
      <c r="AM66" s="96">
        <f t="shared" si="3"/>
        <v>115.02866502866502</v>
      </c>
    </row>
    <row r="67" spans="2:39">
      <c r="B67" s="18" t="s">
        <v>22</v>
      </c>
      <c r="C67" s="19">
        <v>1.56</v>
      </c>
      <c r="D67" s="20">
        <v>0.76500000000000001</v>
      </c>
      <c r="E67" s="21">
        <v>2.3250000000000002</v>
      </c>
      <c r="F67" s="19">
        <v>2.2974999999999999</v>
      </c>
      <c r="G67" s="22">
        <v>1.665</v>
      </c>
      <c r="H67" s="22">
        <v>0.52249999999999996</v>
      </c>
      <c r="I67" s="20">
        <v>0.51500000000000001</v>
      </c>
      <c r="J67" s="19">
        <v>5</v>
      </c>
      <c r="K67" s="62">
        <v>1.79</v>
      </c>
      <c r="L67" s="22">
        <v>0.95250000000000001</v>
      </c>
      <c r="M67" s="22">
        <v>0.66</v>
      </c>
      <c r="N67" s="22">
        <v>0.3725</v>
      </c>
      <c r="O67" s="24">
        <v>0.04</v>
      </c>
      <c r="P67" s="62">
        <v>3.8149999999999999</v>
      </c>
      <c r="Q67" s="62">
        <v>1.5</v>
      </c>
      <c r="R67" s="22">
        <v>0.48499999999999999</v>
      </c>
      <c r="S67" s="22">
        <v>0.4975</v>
      </c>
      <c r="T67" s="23">
        <v>0.3175</v>
      </c>
      <c r="U67" s="21">
        <v>2.8</v>
      </c>
      <c r="V67" s="21">
        <v>13.94</v>
      </c>
      <c r="W67" s="85">
        <v>99.5</v>
      </c>
      <c r="X67" s="90">
        <v>78.333333300000007</v>
      </c>
      <c r="Y67" s="159">
        <v>54.25</v>
      </c>
      <c r="Z67" s="85">
        <v>99.5</v>
      </c>
      <c r="AA67" s="90">
        <v>87.5</v>
      </c>
      <c r="AB67" s="159">
        <v>77.5</v>
      </c>
      <c r="AC67" s="90">
        <v>70</v>
      </c>
      <c r="AD67" s="90">
        <v>76.25</v>
      </c>
      <c r="AE67" s="90">
        <v>55</v>
      </c>
      <c r="AF67" s="90">
        <v>51.25</v>
      </c>
      <c r="AG67" s="90">
        <v>46.25</v>
      </c>
      <c r="AH67" s="93">
        <v>42.5</v>
      </c>
      <c r="AI67" s="83">
        <v>1.5</v>
      </c>
      <c r="AJ67" s="96">
        <v>3.875</v>
      </c>
      <c r="AK67" s="96">
        <v>4</v>
      </c>
      <c r="AL67" s="96">
        <v>3.75</v>
      </c>
      <c r="AM67" s="96">
        <f t="shared" si="3"/>
        <v>114.16871416871415</v>
      </c>
    </row>
    <row r="68" spans="2:39">
      <c r="B68" s="18" t="s">
        <v>37</v>
      </c>
      <c r="C68" s="19">
        <v>1.64</v>
      </c>
      <c r="D68" s="20">
        <v>0.62749999999999995</v>
      </c>
      <c r="E68" s="21">
        <v>2.2675000000000001</v>
      </c>
      <c r="F68" s="19">
        <v>2.3075000000000001</v>
      </c>
      <c r="G68" s="22">
        <v>1.7050000000000001</v>
      </c>
      <c r="H68" s="22">
        <v>0.46</v>
      </c>
      <c r="I68" s="20">
        <v>0.46</v>
      </c>
      <c r="J68" s="19">
        <v>4.9325000000000001</v>
      </c>
      <c r="K68" s="62">
        <v>1.88</v>
      </c>
      <c r="L68" s="22">
        <v>0.95499999999999996</v>
      </c>
      <c r="M68" s="22">
        <v>0.65749999999999997</v>
      </c>
      <c r="N68" s="22">
        <v>0.42</v>
      </c>
      <c r="O68" s="24">
        <v>4.4999999999999998E-2</v>
      </c>
      <c r="P68" s="62">
        <v>3.9575</v>
      </c>
      <c r="Q68" s="62">
        <v>1.4450000000000001</v>
      </c>
      <c r="R68" s="22">
        <v>0.52749999999999997</v>
      </c>
      <c r="S68" s="22">
        <v>0.42749999999999999</v>
      </c>
      <c r="T68" s="23">
        <v>0.3125</v>
      </c>
      <c r="U68" s="21">
        <v>2.7124999999999999</v>
      </c>
      <c r="V68" s="21">
        <v>13.87</v>
      </c>
      <c r="W68" s="85">
        <v>100</v>
      </c>
      <c r="X68" s="90">
        <v>73.333333300000007</v>
      </c>
      <c r="Y68" s="159">
        <v>42.5</v>
      </c>
      <c r="Z68" s="85">
        <v>100</v>
      </c>
      <c r="AA68" s="90">
        <v>82.5</v>
      </c>
      <c r="AB68" s="159">
        <v>77.5</v>
      </c>
      <c r="AC68" s="90">
        <v>60</v>
      </c>
      <c r="AD68" s="90">
        <v>75</v>
      </c>
      <c r="AE68" s="90">
        <v>45</v>
      </c>
      <c r="AF68" s="90">
        <v>43.75</v>
      </c>
      <c r="AG68" s="90">
        <v>31.25</v>
      </c>
      <c r="AH68" s="93">
        <v>17.5</v>
      </c>
      <c r="AI68" s="83">
        <v>3</v>
      </c>
      <c r="AJ68" s="96">
        <v>3.25</v>
      </c>
      <c r="AK68" s="96">
        <v>3.25</v>
      </c>
      <c r="AL68" s="96">
        <v>3.25</v>
      </c>
      <c r="AM68" s="96">
        <f t="shared" si="3"/>
        <v>113.59541359541359</v>
      </c>
    </row>
    <row r="69" spans="2:39">
      <c r="B69" s="18" t="s">
        <v>5</v>
      </c>
      <c r="C69" s="19">
        <v>1.78</v>
      </c>
      <c r="D69" s="20">
        <v>1.0125</v>
      </c>
      <c r="E69" s="21">
        <v>2.7925</v>
      </c>
      <c r="F69" s="19">
        <v>2.0225</v>
      </c>
      <c r="G69" s="22">
        <v>1.77</v>
      </c>
      <c r="H69" s="22">
        <v>0.48</v>
      </c>
      <c r="I69" s="20">
        <v>0.51</v>
      </c>
      <c r="J69" s="19">
        <v>4.7824999999999998</v>
      </c>
      <c r="K69" s="62">
        <v>1.6475</v>
      </c>
      <c r="L69" s="22">
        <v>1.03</v>
      </c>
      <c r="M69" s="22">
        <v>0.60250000000000004</v>
      </c>
      <c r="N69" s="22">
        <v>0.47249999999999998</v>
      </c>
      <c r="O69" s="24">
        <v>7.7499999999999999E-2</v>
      </c>
      <c r="P69" s="62">
        <v>3.83</v>
      </c>
      <c r="Q69" s="62">
        <v>1.135</v>
      </c>
      <c r="R69" s="22">
        <v>0.45</v>
      </c>
      <c r="S69" s="22">
        <v>0.39750000000000002</v>
      </c>
      <c r="T69" s="23">
        <v>0.33500000000000002</v>
      </c>
      <c r="U69" s="21">
        <v>2.3174999999999999</v>
      </c>
      <c r="V69" s="21">
        <v>13.7225</v>
      </c>
      <c r="W69" s="85">
        <v>100</v>
      </c>
      <c r="X69" s="90">
        <v>80.833333300000007</v>
      </c>
      <c r="Y69" s="159">
        <v>37.25</v>
      </c>
      <c r="Z69" s="85">
        <v>100</v>
      </c>
      <c r="AA69" s="90">
        <v>82.5</v>
      </c>
      <c r="AB69" s="159">
        <v>82.5</v>
      </c>
      <c r="AC69" s="90">
        <v>77.5</v>
      </c>
      <c r="AD69" s="90">
        <v>47.5</v>
      </c>
      <c r="AE69" s="90">
        <v>38.75</v>
      </c>
      <c r="AF69" s="90">
        <v>23.75</v>
      </c>
      <c r="AG69" s="90">
        <v>36.25</v>
      </c>
      <c r="AH69" s="93">
        <v>40</v>
      </c>
      <c r="AI69" s="83">
        <v>11.25</v>
      </c>
      <c r="AJ69" s="96">
        <v>2.875</v>
      </c>
      <c r="AK69" s="96">
        <v>3</v>
      </c>
      <c r="AL69" s="96">
        <v>2.75</v>
      </c>
      <c r="AM69" s="96">
        <f t="shared" si="3"/>
        <v>112.38738738738738</v>
      </c>
    </row>
    <row r="70" spans="2:39">
      <c r="B70" s="18" t="s">
        <v>10</v>
      </c>
      <c r="C70" s="19">
        <v>1.4824999999999999</v>
      </c>
      <c r="D70" s="20">
        <v>0.77249999999999996</v>
      </c>
      <c r="E70" s="21">
        <v>2.2549999999999999</v>
      </c>
      <c r="F70" s="19">
        <v>2.1875</v>
      </c>
      <c r="G70" s="22">
        <v>1.595</v>
      </c>
      <c r="H70" s="22">
        <v>0.47</v>
      </c>
      <c r="I70" s="20">
        <v>0.41249999999999998</v>
      </c>
      <c r="J70" s="19">
        <v>4.665</v>
      </c>
      <c r="K70" s="62">
        <v>1.7875000000000001</v>
      </c>
      <c r="L70" s="22">
        <v>0.92749999999999999</v>
      </c>
      <c r="M70" s="22">
        <v>0.57250000000000001</v>
      </c>
      <c r="N70" s="22">
        <v>0.38500000000000001</v>
      </c>
      <c r="O70" s="24">
        <v>6.5000000000000002E-2</v>
      </c>
      <c r="P70" s="62">
        <v>3.7374999999999998</v>
      </c>
      <c r="Q70" s="62">
        <v>1.4775</v>
      </c>
      <c r="R70" s="22">
        <v>0.47499999999999998</v>
      </c>
      <c r="S70" s="22">
        <v>0.48</v>
      </c>
      <c r="T70" s="23">
        <v>0.29749999999999999</v>
      </c>
      <c r="U70" s="21">
        <v>2.73</v>
      </c>
      <c r="V70" s="21">
        <v>13.387499999999999</v>
      </c>
      <c r="W70" s="85">
        <v>99.5</v>
      </c>
      <c r="X70" s="90">
        <v>76.666666699999993</v>
      </c>
      <c r="Y70" s="159">
        <v>48</v>
      </c>
      <c r="Z70" s="85">
        <v>99.5</v>
      </c>
      <c r="AA70" s="90">
        <v>82.5</v>
      </c>
      <c r="AB70" s="159">
        <v>75</v>
      </c>
      <c r="AC70" s="90">
        <v>72.5</v>
      </c>
      <c r="AD70" s="90">
        <v>72.5</v>
      </c>
      <c r="AE70" s="90">
        <v>46.25</v>
      </c>
      <c r="AF70" s="90">
        <v>41.25</v>
      </c>
      <c r="AG70" s="90">
        <v>40</v>
      </c>
      <c r="AH70" s="93">
        <v>40</v>
      </c>
      <c r="AI70" s="83">
        <v>1.25</v>
      </c>
      <c r="AJ70" s="96">
        <v>3.75</v>
      </c>
      <c r="AK70" s="96">
        <v>4</v>
      </c>
      <c r="AL70" s="96">
        <v>3.5</v>
      </c>
      <c r="AM70" s="96">
        <f t="shared" si="3"/>
        <v>109.64373464373463</v>
      </c>
    </row>
    <row r="71" spans="2:39">
      <c r="B71" s="18" t="s">
        <v>33</v>
      </c>
      <c r="C71" s="19">
        <v>1.71</v>
      </c>
      <c r="D71" s="20">
        <v>0.85750000000000004</v>
      </c>
      <c r="E71" s="21">
        <v>2.5674999999999999</v>
      </c>
      <c r="F71" s="19">
        <v>2.14</v>
      </c>
      <c r="G71" s="22">
        <v>1.7625</v>
      </c>
      <c r="H71" s="22">
        <v>0.50249999999999995</v>
      </c>
      <c r="I71" s="20">
        <v>0.48</v>
      </c>
      <c r="J71" s="19">
        <v>4.8849999999999998</v>
      </c>
      <c r="K71" s="62">
        <v>1.7825</v>
      </c>
      <c r="L71" s="22">
        <v>0.95750000000000002</v>
      </c>
      <c r="M71" s="22">
        <v>0.55000000000000004</v>
      </c>
      <c r="N71" s="22">
        <v>0.35249999999999998</v>
      </c>
      <c r="O71" s="24">
        <v>5.7500000000000002E-2</v>
      </c>
      <c r="P71" s="62">
        <v>3.7</v>
      </c>
      <c r="Q71" s="62">
        <v>1.1200000000000001</v>
      </c>
      <c r="R71" s="22">
        <v>0.42</v>
      </c>
      <c r="S71" s="22">
        <v>0.39750000000000002</v>
      </c>
      <c r="T71" s="23">
        <v>0.2525</v>
      </c>
      <c r="U71" s="21">
        <v>2.19</v>
      </c>
      <c r="V71" s="21">
        <v>13.342499999999999</v>
      </c>
      <c r="W71" s="85">
        <v>99.5</v>
      </c>
      <c r="X71" s="90">
        <v>70.416666699999993</v>
      </c>
      <c r="Y71" s="159">
        <v>34</v>
      </c>
      <c r="Z71" s="85">
        <v>99.5</v>
      </c>
      <c r="AA71" s="90">
        <v>83.75</v>
      </c>
      <c r="AB71" s="159">
        <v>72.5</v>
      </c>
      <c r="AC71" s="90">
        <v>55</v>
      </c>
      <c r="AD71" s="90">
        <v>57.5</v>
      </c>
      <c r="AE71" s="90">
        <v>35</v>
      </c>
      <c r="AF71" s="90">
        <v>28.75</v>
      </c>
      <c r="AG71" s="90">
        <v>27.5</v>
      </c>
      <c r="AH71" s="93">
        <v>21.25</v>
      </c>
      <c r="AI71" s="83">
        <v>16.25</v>
      </c>
      <c r="AJ71" s="96">
        <v>3.125</v>
      </c>
      <c r="AK71" s="96">
        <v>3.25</v>
      </c>
      <c r="AL71" s="96">
        <v>3</v>
      </c>
      <c r="AM71" s="96">
        <f t="shared" si="3"/>
        <v>109.27518427518426</v>
      </c>
    </row>
    <row r="72" spans="2:39">
      <c r="B72" s="18" t="s">
        <v>38</v>
      </c>
      <c r="C72" s="19">
        <v>1.4875</v>
      </c>
      <c r="D72" s="20">
        <v>0.70499999999999996</v>
      </c>
      <c r="E72" s="21">
        <v>2.1924999999999999</v>
      </c>
      <c r="F72" s="19">
        <v>2.1549999999999998</v>
      </c>
      <c r="G72" s="22">
        <v>1.65</v>
      </c>
      <c r="H72" s="22">
        <v>0.49</v>
      </c>
      <c r="I72" s="20">
        <v>0.42</v>
      </c>
      <c r="J72" s="19">
        <v>4.7149999999999999</v>
      </c>
      <c r="K72" s="62">
        <v>1.8525</v>
      </c>
      <c r="L72" s="22">
        <v>0.90249999999999997</v>
      </c>
      <c r="M72" s="22">
        <v>0.61</v>
      </c>
      <c r="N72" s="22">
        <v>0.28499999999999998</v>
      </c>
      <c r="O72" s="24">
        <v>4.7500000000000001E-2</v>
      </c>
      <c r="P72" s="62">
        <v>3.6974999999999998</v>
      </c>
      <c r="Q72" s="62">
        <v>1.44</v>
      </c>
      <c r="R72" s="22">
        <v>0.50749999999999995</v>
      </c>
      <c r="S72" s="22">
        <v>0.40500000000000003</v>
      </c>
      <c r="T72" s="23">
        <v>0.27750000000000002</v>
      </c>
      <c r="U72" s="21">
        <v>2.63</v>
      </c>
      <c r="V72" s="21">
        <v>13.234999999999999</v>
      </c>
      <c r="W72" s="85">
        <v>100</v>
      </c>
      <c r="X72" s="90">
        <v>79.166666699999993</v>
      </c>
      <c r="Y72" s="159">
        <v>47.6</v>
      </c>
      <c r="Z72" s="85">
        <v>100</v>
      </c>
      <c r="AA72" s="90">
        <v>87.5</v>
      </c>
      <c r="AB72" s="159">
        <v>77.5</v>
      </c>
      <c r="AC72" s="90">
        <v>72.5</v>
      </c>
      <c r="AD72" s="90">
        <v>77.5</v>
      </c>
      <c r="AE72" s="90">
        <v>57.5</v>
      </c>
      <c r="AF72" s="90">
        <v>36.25</v>
      </c>
      <c r="AG72" s="90">
        <v>41.25</v>
      </c>
      <c r="AH72" s="93">
        <v>25.5</v>
      </c>
      <c r="AI72" s="83">
        <v>2.25</v>
      </c>
      <c r="AJ72" s="96">
        <v>3.75</v>
      </c>
      <c r="AK72" s="96">
        <v>4.5</v>
      </c>
      <c r="AL72" s="96">
        <v>3</v>
      </c>
      <c r="AM72" s="96">
        <f t="shared" si="3"/>
        <v>108.39475839475838</v>
      </c>
    </row>
    <row r="73" spans="2:39">
      <c r="B73" s="18" t="s">
        <v>41</v>
      </c>
      <c r="C73" s="19">
        <v>1.4824999999999999</v>
      </c>
      <c r="D73" s="20">
        <v>0.74250000000000005</v>
      </c>
      <c r="E73" s="21">
        <v>2.2250000000000001</v>
      </c>
      <c r="F73" s="19">
        <v>2.0825</v>
      </c>
      <c r="G73" s="22">
        <v>1.51</v>
      </c>
      <c r="H73" s="22">
        <v>0.4425</v>
      </c>
      <c r="I73" s="20">
        <v>0.32750000000000001</v>
      </c>
      <c r="J73" s="19">
        <v>4.3624999999999998</v>
      </c>
      <c r="K73" s="62">
        <v>1.54</v>
      </c>
      <c r="L73" s="22">
        <v>0.86499999999999999</v>
      </c>
      <c r="M73" s="22">
        <v>0.73250000000000004</v>
      </c>
      <c r="N73" s="22">
        <v>0.38</v>
      </c>
      <c r="O73" s="24">
        <v>8.7499999999999994E-2</v>
      </c>
      <c r="P73" s="62">
        <v>3.605</v>
      </c>
      <c r="Q73" s="62">
        <v>1.5625</v>
      </c>
      <c r="R73" s="22">
        <v>0.5575</v>
      </c>
      <c r="S73" s="22">
        <v>0.5675</v>
      </c>
      <c r="T73" s="23">
        <v>0.34250000000000003</v>
      </c>
      <c r="U73" s="21">
        <v>3.03</v>
      </c>
      <c r="V73" s="21">
        <v>13.2225</v>
      </c>
      <c r="W73" s="85">
        <v>99.5</v>
      </c>
      <c r="X73" s="90">
        <v>81.666666699999993</v>
      </c>
      <c r="Y73" s="159">
        <v>70.75</v>
      </c>
      <c r="Z73" s="85">
        <v>99.5</v>
      </c>
      <c r="AA73" s="90">
        <v>88.75</v>
      </c>
      <c r="AB73" s="159">
        <v>80</v>
      </c>
      <c r="AC73" s="90">
        <v>76.25</v>
      </c>
      <c r="AD73" s="90">
        <v>75</v>
      </c>
      <c r="AE73" s="90">
        <v>65</v>
      </c>
      <c r="AF73" s="90">
        <v>77.5</v>
      </c>
      <c r="AG73" s="90">
        <v>75</v>
      </c>
      <c r="AH73" s="93">
        <v>61.25</v>
      </c>
      <c r="AI73" s="83">
        <v>3.5</v>
      </c>
      <c r="AJ73" s="96">
        <v>4</v>
      </c>
      <c r="AK73" s="96">
        <v>4.5</v>
      </c>
      <c r="AL73" s="96">
        <v>3.5</v>
      </c>
      <c r="AM73" s="96">
        <f t="shared" si="3"/>
        <v>108.29238329238329</v>
      </c>
    </row>
    <row r="74" spans="2:39">
      <c r="B74" s="18" t="s">
        <v>24</v>
      </c>
      <c r="C74" s="19">
        <v>1.4614583299999999</v>
      </c>
      <c r="D74" s="20">
        <v>0.63093750000000004</v>
      </c>
      <c r="E74" s="21">
        <v>2.0923958300000001</v>
      </c>
      <c r="F74" s="19">
        <v>2.2845312500000001</v>
      </c>
      <c r="G74" s="22">
        <v>1.73770833</v>
      </c>
      <c r="H74" s="22">
        <v>0.45526042</v>
      </c>
      <c r="I74" s="20">
        <v>0.43036458</v>
      </c>
      <c r="J74" s="19">
        <v>4.90786458</v>
      </c>
      <c r="K74" s="62">
        <v>1.82307292</v>
      </c>
      <c r="L74" s="22">
        <v>0.96697917</v>
      </c>
      <c r="M74" s="22">
        <v>0.58046874999999998</v>
      </c>
      <c r="N74" s="22">
        <v>0.35380208000000002</v>
      </c>
      <c r="O74" s="24">
        <v>5.447917E-2</v>
      </c>
      <c r="P74" s="62">
        <v>3.7788020800000002</v>
      </c>
      <c r="Q74" s="62">
        <v>1.26875</v>
      </c>
      <c r="R74" s="22">
        <v>0.42994791999999998</v>
      </c>
      <c r="S74" s="22">
        <v>0.38380207999999999</v>
      </c>
      <c r="T74" s="23">
        <v>0.24385417000000001</v>
      </c>
      <c r="U74" s="21">
        <v>2.3263541700000001</v>
      </c>
      <c r="V74" s="21">
        <v>13.105416699999999</v>
      </c>
      <c r="W74" s="85">
        <v>99.9375</v>
      </c>
      <c r="X74" s="90">
        <v>76.651041699999993</v>
      </c>
      <c r="Y74" s="159">
        <v>36.992708299999997</v>
      </c>
      <c r="Z74" s="85">
        <v>99.9375</v>
      </c>
      <c r="AA74" s="90">
        <v>84.921875</v>
      </c>
      <c r="AB74" s="159">
        <v>75.46875</v>
      </c>
      <c r="AC74" s="90">
        <v>69.5625</v>
      </c>
      <c r="AD74" s="90">
        <v>65.979166699999993</v>
      </c>
      <c r="AE74" s="90">
        <v>46.9947917</v>
      </c>
      <c r="AF74" s="90">
        <v>26.6145833</v>
      </c>
      <c r="AG74" s="90">
        <v>27.6614583</v>
      </c>
      <c r="AH74" s="93">
        <v>17.7135417</v>
      </c>
      <c r="AI74" s="83">
        <v>4.4427082999999996</v>
      </c>
      <c r="AJ74" s="96">
        <v>2.7118055700000001</v>
      </c>
      <c r="AK74" s="96">
        <v>2.9340278099999999</v>
      </c>
      <c r="AL74" s="96">
        <v>2.4895833299999999</v>
      </c>
      <c r="AM74" s="96">
        <f t="shared" si="3"/>
        <v>107.3334701064701</v>
      </c>
    </row>
    <row r="75" spans="2:39">
      <c r="B75" s="18" t="s">
        <v>35</v>
      </c>
      <c r="C75" s="19">
        <v>1.575</v>
      </c>
      <c r="D75" s="20">
        <v>0.97499999999999998</v>
      </c>
      <c r="E75" s="21">
        <v>2.5499999999999998</v>
      </c>
      <c r="F75" s="19">
        <v>2</v>
      </c>
      <c r="G75" s="22">
        <v>1.7925</v>
      </c>
      <c r="H75" s="22">
        <v>0.48749999999999999</v>
      </c>
      <c r="I75" s="20">
        <v>0.46250000000000002</v>
      </c>
      <c r="J75" s="19">
        <v>4.7424999999999997</v>
      </c>
      <c r="K75" s="62">
        <v>1.4424999999999999</v>
      </c>
      <c r="L75" s="22">
        <v>0.90249999999999997</v>
      </c>
      <c r="M75" s="22">
        <v>0.5</v>
      </c>
      <c r="N75" s="22">
        <v>0.46250000000000002</v>
      </c>
      <c r="O75" s="24">
        <v>9.7500000000000003E-2</v>
      </c>
      <c r="P75" s="62">
        <v>3.4049999999999998</v>
      </c>
      <c r="Q75" s="62">
        <v>1.1850000000000001</v>
      </c>
      <c r="R75" s="22">
        <v>0.4325</v>
      </c>
      <c r="S75" s="22">
        <v>0.35</v>
      </c>
      <c r="T75" s="23">
        <v>0.2525</v>
      </c>
      <c r="U75" s="21">
        <v>2.2200000000000002</v>
      </c>
      <c r="V75" s="21">
        <v>12.9175</v>
      </c>
      <c r="W75" s="85">
        <v>99.5</v>
      </c>
      <c r="X75" s="90">
        <v>75.416666699999993</v>
      </c>
      <c r="Y75" s="159">
        <v>30</v>
      </c>
      <c r="Z75" s="85">
        <v>99.5</v>
      </c>
      <c r="AA75" s="90">
        <v>76.25</v>
      </c>
      <c r="AB75" s="159">
        <v>75</v>
      </c>
      <c r="AC75" s="90">
        <v>75</v>
      </c>
      <c r="AD75" s="90">
        <v>47.5</v>
      </c>
      <c r="AE75" s="90">
        <v>30</v>
      </c>
      <c r="AF75" s="90">
        <v>21.25</v>
      </c>
      <c r="AG75" s="90">
        <v>23.75</v>
      </c>
      <c r="AH75" s="93">
        <v>27.5</v>
      </c>
      <c r="AI75" s="83">
        <v>23.75</v>
      </c>
      <c r="AJ75" s="96">
        <v>2.75</v>
      </c>
      <c r="AK75" s="96">
        <v>2.75</v>
      </c>
      <c r="AL75" s="96">
        <v>2.75</v>
      </c>
      <c r="AM75" s="96">
        <f t="shared" si="3"/>
        <v>105.79443079443078</v>
      </c>
    </row>
    <row r="76" spans="2:39">
      <c r="B76" s="18" t="s">
        <v>3</v>
      </c>
      <c r="C76" s="19">
        <v>1.4075</v>
      </c>
      <c r="D76" s="20">
        <v>0.78</v>
      </c>
      <c r="E76" s="21">
        <v>2.1875</v>
      </c>
      <c r="F76" s="19">
        <v>2.34</v>
      </c>
      <c r="G76" s="22">
        <v>1.575</v>
      </c>
      <c r="H76" s="22">
        <v>0.45</v>
      </c>
      <c r="I76" s="20">
        <v>0.41749999999999998</v>
      </c>
      <c r="J76" s="19">
        <v>4.7824999999999998</v>
      </c>
      <c r="K76" s="62">
        <v>1.7925</v>
      </c>
      <c r="L76" s="22">
        <v>0.90500000000000003</v>
      </c>
      <c r="M76" s="22">
        <v>0.52749999999999997</v>
      </c>
      <c r="N76" s="22">
        <v>0.38500000000000001</v>
      </c>
      <c r="O76" s="24">
        <v>7.2499999999999995E-2</v>
      </c>
      <c r="P76" s="62">
        <v>3.6825000000000001</v>
      </c>
      <c r="Q76" s="62">
        <v>1.0974999999999999</v>
      </c>
      <c r="R76" s="22">
        <v>0.31</v>
      </c>
      <c r="S76" s="22">
        <v>0.35499999999999998</v>
      </c>
      <c r="T76" s="23">
        <v>0.25750000000000001</v>
      </c>
      <c r="U76" s="21">
        <v>2.02</v>
      </c>
      <c r="V76" s="21">
        <v>12.672499999999999</v>
      </c>
      <c r="W76" s="85">
        <v>100</v>
      </c>
      <c r="X76" s="90">
        <v>78.75</v>
      </c>
      <c r="Y76" s="159">
        <v>33</v>
      </c>
      <c r="Z76" s="85">
        <v>100</v>
      </c>
      <c r="AA76" s="90">
        <v>88.75</v>
      </c>
      <c r="AB76" s="159">
        <v>80</v>
      </c>
      <c r="AC76" s="90">
        <v>67.5</v>
      </c>
      <c r="AD76" s="90">
        <v>62.5</v>
      </c>
      <c r="AE76" s="90">
        <v>30</v>
      </c>
      <c r="AF76" s="90">
        <v>23.75</v>
      </c>
      <c r="AG76" s="90">
        <v>25</v>
      </c>
      <c r="AH76" s="93">
        <v>23.75</v>
      </c>
      <c r="AI76" s="83">
        <v>3.75</v>
      </c>
      <c r="AJ76" s="96">
        <v>3.25</v>
      </c>
      <c r="AK76" s="96">
        <v>3.75</v>
      </c>
      <c r="AL76" s="96">
        <v>2.75</v>
      </c>
      <c r="AM76" s="96">
        <f t="shared" si="3"/>
        <v>103.78787878787878</v>
      </c>
    </row>
    <row r="77" spans="2:39">
      <c r="B77" s="18" t="s">
        <v>27</v>
      </c>
      <c r="C77" s="19">
        <v>1.3149999999999999</v>
      </c>
      <c r="D77" s="20">
        <v>0.755</v>
      </c>
      <c r="E77" s="21">
        <v>2.0699999999999998</v>
      </c>
      <c r="F77" s="19">
        <v>2.04</v>
      </c>
      <c r="G77" s="22">
        <v>1.39</v>
      </c>
      <c r="H77" s="22">
        <v>0.44500000000000001</v>
      </c>
      <c r="I77" s="20">
        <v>0.33750000000000002</v>
      </c>
      <c r="J77" s="19">
        <v>4.2125000000000004</v>
      </c>
      <c r="K77" s="62">
        <v>1.5475000000000001</v>
      </c>
      <c r="L77" s="22">
        <v>0.88500000000000001</v>
      </c>
      <c r="M77" s="22">
        <v>0.61750000000000005</v>
      </c>
      <c r="N77" s="22">
        <v>0.34749999999999998</v>
      </c>
      <c r="O77" s="24">
        <v>5.2499999999999998E-2</v>
      </c>
      <c r="P77" s="62">
        <v>3.45</v>
      </c>
      <c r="Q77" s="62">
        <v>1.5225</v>
      </c>
      <c r="R77" s="22">
        <v>0.48749999999999999</v>
      </c>
      <c r="S77" s="22">
        <v>0.53</v>
      </c>
      <c r="T77" s="23">
        <v>0.34250000000000003</v>
      </c>
      <c r="U77" s="21">
        <v>2.8824999999999998</v>
      </c>
      <c r="V77" s="21">
        <v>12.615</v>
      </c>
      <c r="W77" s="85">
        <v>99</v>
      </c>
      <c r="X77" s="90">
        <v>76.666666699999993</v>
      </c>
      <c r="Y77" s="159">
        <v>54</v>
      </c>
      <c r="Z77" s="85">
        <v>99</v>
      </c>
      <c r="AA77" s="90">
        <v>87.5</v>
      </c>
      <c r="AB77" s="159">
        <v>72.5</v>
      </c>
      <c r="AC77" s="90">
        <v>70</v>
      </c>
      <c r="AD77" s="90">
        <v>72.5</v>
      </c>
      <c r="AE77" s="90">
        <v>53.75</v>
      </c>
      <c r="AF77" s="90">
        <v>60</v>
      </c>
      <c r="AG77" s="90">
        <v>45</v>
      </c>
      <c r="AH77" s="93">
        <v>38.75</v>
      </c>
      <c r="AI77" s="83">
        <v>3.5</v>
      </c>
      <c r="AJ77" s="96">
        <v>3.875</v>
      </c>
      <c r="AK77" s="96">
        <v>4.25</v>
      </c>
      <c r="AL77" s="96">
        <v>3.5</v>
      </c>
      <c r="AM77" s="96">
        <f t="shared" si="3"/>
        <v>103.31695331695332</v>
      </c>
    </row>
    <row r="78" spans="2:39">
      <c r="B78" s="18" t="s">
        <v>39</v>
      </c>
      <c r="C78" s="19">
        <v>1.23</v>
      </c>
      <c r="D78" s="20">
        <v>0.82</v>
      </c>
      <c r="E78" s="21">
        <v>2.0499999999999998</v>
      </c>
      <c r="F78" s="19">
        <v>2.1124999999999998</v>
      </c>
      <c r="G78" s="22">
        <v>1.7324999999999999</v>
      </c>
      <c r="H78" s="22">
        <v>0.48</v>
      </c>
      <c r="I78" s="20">
        <v>0.495</v>
      </c>
      <c r="J78" s="19">
        <v>4.82</v>
      </c>
      <c r="K78" s="62">
        <v>1.97</v>
      </c>
      <c r="L78" s="22">
        <v>0.91</v>
      </c>
      <c r="M78" s="22">
        <v>0.52500000000000002</v>
      </c>
      <c r="N78" s="22">
        <v>0.38</v>
      </c>
      <c r="O78" s="24">
        <v>2.75E-2</v>
      </c>
      <c r="P78" s="62">
        <v>3.8125</v>
      </c>
      <c r="Q78" s="62">
        <v>1.0275000000000001</v>
      </c>
      <c r="R78" s="22">
        <v>0.33750000000000002</v>
      </c>
      <c r="S78" s="22">
        <v>0.32500000000000001</v>
      </c>
      <c r="T78" s="23">
        <v>0.23499999999999999</v>
      </c>
      <c r="U78" s="21">
        <v>1.925</v>
      </c>
      <c r="V78" s="21">
        <v>12.6075</v>
      </c>
      <c r="W78" s="85">
        <v>99.5</v>
      </c>
      <c r="X78" s="90">
        <v>49.1666667</v>
      </c>
      <c r="Y78" s="159">
        <v>16.25</v>
      </c>
      <c r="Z78" s="85">
        <v>99.5</v>
      </c>
      <c r="AA78" s="90">
        <v>75</v>
      </c>
      <c r="AB78" s="159">
        <v>47.5</v>
      </c>
      <c r="AC78" s="90">
        <v>25</v>
      </c>
      <c r="AD78" s="90">
        <v>35</v>
      </c>
      <c r="AE78" s="90">
        <v>13.75</v>
      </c>
      <c r="AF78" s="90">
        <v>11.75</v>
      </c>
      <c r="AG78" s="90">
        <v>9.25</v>
      </c>
      <c r="AH78" s="93">
        <v>11.5</v>
      </c>
      <c r="AI78" s="83">
        <v>23</v>
      </c>
      <c r="AJ78" s="96">
        <v>2.5</v>
      </c>
      <c r="AK78" s="96">
        <v>2.5</v>
      </c>
      <c r="AL78" s="96">
        <v>2.5</v>
      </c>
      <c r="AM78" s="96">
        <f t="shared" si="3"/>
        <v>103.25552825552823</v>
      </c>
    </row>
    <row r="79" spans="2:39">
      <c r="B79" s="18" t="s">
        <v>7</v>
      </c>
      <c r="C79" s="19">
        <v>1.4275</v>
      </c>
      <c r="D79" s="20">
        <v>0.70499999999999996</v>
      </c>
      <c r="E79" s="21">
        <v>2.1324999999999998</v>
      </c>
      <c r="F79" s="19">
        <v>2.1850000000000001</v>
      </c>
      <c r="G79" s="22">
        <v>1.56</v>
      </c>
      <c r="H79" s="22">
        <v>0.45500000000000002</v>
      </c>
      <c r="I79" s="20">
        <v>0.36</v>
      </c>
      <c r="J79" s="19">
        <v>4.5599999999999996</v>
      </c>
      <c r="K79" s="62">
        <v>1.66</v>
      </c>
      <c r="L79" s="22">
        <v>0.91249999999999998</v>
      </c>
      <c r="M79" s="22">
        <v>0.52749999999999997</v>
      </c>
      <c r="N79" s="22">
        <v>0.28499999999999998</v>
      </c>
      <c r="O79" s="24">
        <v>3.7499999999999999E-2</v>
      </c>
      <c r="P79" s="62">
        <v>3.4224999999999999</v>
      </c>
      <c r="Q79" s="62">
        <v>1.1825000000000001</v>
      </c>
      <c r="R79" s="22">
        <v>0.36499999999999999</v>
      </c>
      <c r="S79" s="22">
        <v>0.3075</v>
      </c>
      <c r="T79" s="23">
        <v>0.24</v>
      </c>
      <c r="U79" s="21">
        <v>2.0950000000000002</v>
      </c>
      <c r="V79" s="21">
        <v>12.21</v>
      </c>
      <c r="W79" s="85">
        <v>99.5</v>
      </c>
      <c r="X79" s="90">
        <v>69.166666699999993</v>
      </c>
      <c r="Y79" s="159">
        <v>30.75</v>
      </c>
      <c r="Z79" s="85">
        <v>99.5</v>
      </c>
      <c r="AA79" s="90">
        <v>85</v>
      </c>
      <c r="AB79" s="159">
        <v>62.5</v>
      </c>
      <c r="AC79" s="90">
        <v>60</v>
      </c>
      <c r="AD79" s="90">
        <v>55</v>
      </c>
      <c r="AE79" s="90">
        <v>31.25</v>
      </c>
      <c r="AF79" s="90">
        <v>21.25</v>
      </c>
      <c r="AG79" s="90">
        <v>22.5</v>
      </c>
      <c r="AH79" s="93">
        <v>23.75</v>
      </c>
      <c r="AI79" s="83">
        <v>1</v>
      </c>
      <c r="AJ79" s="96">
        <v>3.25</v>
      </c>
      <c r="AK79" s="96">
        <v>3.75</v>
      </c>
      <c r="AL79" s="96">
        <v>2.75</v>
      </c>
      <c r="AM79" s="96">
        <f t="shared" si="3"/>
        <v>100</v>
      </c>
    </row>
    <row r="80" spans="2:39">
      <c r="B80" s="18" t="s">
        <v>40</v>
      </c>
      <c r="C80" s="19">
        <v>1.59354167</v>
      </c>
      <c r="D80" s="20">
        <v>0.71906250000000005</v>
      </c>
      <c r="E80" s="21">
        <v>2.3126041700000002</v>
      </c>
      <c r="F80" s="19">
        <v>2.1079687499999999</v>
      </c>
      <c r="G80" s="22">
        <v>1.4622916699999999</v>
      </c>
      <c r="H80" s="22">
        <v>0.39723957999999998</v>
      </c>
      <c r="I80" s="20">
        <v>0.42213541999999998</v>
      </c>
      <c r="J80" s="19">
        <v>4.3896354200000003</v>
      </c>
      <c r="K80" s="62">
        <v>1.6844270800000001</v>
      </c>
      <c r="L80" s="22">
        <v>0.88802082999999998</v>
      </c>
      <c r="M80" s="22">
        <v>0.45703125</v>
      </c>
      <c r="N80" s="22">
        <v>0.36869792000000001</v>
      </c>
      <c r="O80" s="24">
        <v>3.0520829999999999E-2</v>
      </c>
      <c r="P80" s="62">
        <v>3.4286979199999998</v>
      </c>
      <c r="Q80" s="62">
        <v>1.0912500000000001</v>
      </c>
      <c r="R80" s="22">
        <v>0.33755207999999998</v>
      </c>
      <c r="S80" s="22">
        <v>0.32869791999999998</v>
      </c>
      <c r="T80" s="23">
        <v>0.26114583000000002</v>
      </c>
      <c r="U80" s="21">
        <v>2.0186458300000001</v>
      </c>
      <c r="V80" s="21">
        <v>12.1495833</v>
      </c>
      <c r="W80" s="85">
        <v>100.0625</v>
      </c>
      <c r="X80" s="90">
        <v>57.0989583</v>
      </c>
      <c r="Y80" s="159">
        <v>23.957291699999999</v>
      </c>
      <c r="Z80" s="85">
        <v>100.0625</v>
      </c>
      <c r="AA80" s="90">
        <v>63.828125</v>
      </c>
      <c r="AB80" s="159">
        <v>59.53125</v>
      </c>
      <c r="AC80" s="90">
        <v>47.9375</v>
      </c>
      <c r="AD80" s="90">
        <v>44.0208333</v>
      </c>
      <c r="AE80" s="90">
        <v>26.7552083</v>
      </c>
      <c r="AF80" s="90">
        <v>23.8854167</v>
      </c>
      <c r="AG80" s="90">
        <v>16.5885417</v>
      </c>
      <c r="AH80" s="93">
        <v>8.5364582999999996</v>
      </c>
      <c r="AI80" s="83">
        <v>34.8072917</v>
      </c>
      <c r="AJ80" s="96">
        <v>2.2881944299999999</v>
      </c>
      <c r="AK80" s="96">
        <v>2.5659721900000001</v>
      </c>
      <c r="AL80" s="96">
        <v>2.0104166700000001</v>
      </c>
      <c r="AM80" s="96">
        <f t="shared" si="3"/>
        <v>99.505186732186729</v>
      </c>
    </row>
    <row r="81" spans="2:42">
      <c r="B81" s="18" t="s">
        <v>36</v>
      </c>
      <c r="C81" s="19">
        <v>1.5649999999999999</v>
      </c>
      <c r="D81" s="20">
        <v>0.86499999999999999</v>
      </c>
      <c r="E81" s="21">
        <v>2.4300000000000002</v>
      </c>
      <c r="F81" s="19">
        <v>2.2050000000000001</v>
      </c>
      <c r="G81" s="22">
        <v>1.7175</v>
      </c>
      <c r="H81" s="22">
        <v>0.46500000000000002</v>
      </c>
      <c r="I81" s="20">
        <v>0.40749999999999997</v>
      </c>
      <c r="J81" s="19">
        <v>4.7949999999999999</v>
      </c>
      <c r="K81" s="62">
        <v>1.6625000000000001</v>
      </c>
      <c r="L81" s="22">
        <v>0.86499999999999999</v>
      </c>
      <c r="M81" s="22">
        <v>0.36499999999999999</v>
      </c>
      <c r="N81" s="22">
        <v>0.34499999999999997</v>
      </c>
      <c r="O81" s="24">
        <v>2.75E-2</v>
      </c>
      <c r="P81" s="62">
        <v>3.2650000000000001</v>
      </c>
      <c r="Q81" s="62">
        <v>0.74750000000000005</v>
      </c>
      <c r="R81" s="22">
        <v>0.26750000000000002</v>
      </c>
      <c r="S81" s="22">
        <v>0.23749999999999999</v>
      </c>
      <c r="T81" s="23">
        <v>0.22750000000000001</v>
      </c>
      <c r="U81" s="21">
        <v>1.48</v>
      </c>
      <c r="V81" s="21">
        <v>11.97</v>
      </c>
      <c r="W81" s="85">
        <v>96.25</v>
      </c>
      <c r="X81" s="90">
        <v>42.5</v>
      </c>
      <c r="Y81" s="159">
        <v>9.5</v>
      </c>
      <c r="Z81" s="85">
        <v>96.25</v>
      </c>
      <c r="AA81" s="90">
        <v>57.5</v>
      </c>
      <c r="AB81" s="159">
        <v>40</v>
      </c>
      <c r="AC81" s="90">
        <v>30</v>
      </c>
      <c r="AD81" s="90">
        <v>12.5</v>
      </c>
      <c r="AE81" s="90">
        <v>6.25</v>
      </c>
      <c r="AF81" s="90">
        <v>8</v>
      </c>
      <c r="AG81" s="90">
        <v>11.5</v>
      </c>
      <c r="AH81" s="93">
        <v>9.25</v>
      </c>
      <c r="AI81" s="83">
        <v>23.75</v>
      </c>
      <c r="AJ81" s="96">
        <v>2.5</v>
      </c>
      <c r="AK81" s="96">
        <v>3</v>
      </c>
      <c r="AL81" s="96">
        <v>2</v>
      </c>
      <c r="AM81" s="96">
        <f t="shared" si="3"/>
        <v>98.034398034398023</v>
      </c>
    </row>
    <row r="82" spans="2:42">
      <c r="B82" s="18" t="s">
        <v>42</v>
      </c>
      <c r="C82" s="19">
        <v>1.46</v>
      </c>
      <c r="D82" s="20">
        <v>0.89</v>
      </c>
      <c r="E82" s="21">
        <v>2.35</v>
      </c>
      <c r="F82" s="19">
        <v>1.9650000000000001</v>
      </c>
      <c r="G82" s="22">
        <v>1.45</v>
      </c>
      <c r="H82" s="22">
        <v>0.39750000000000002</v>
      </c>
      <c r="I82" s="20">
        <v>0.37</v>
      </c>
      <c r="J82" s="19">
        <v>4.1825000000000001</v>
      </c>
      <c r="K82" s="62">
        <v>1.35</v>
      </c>
      <c r="L82" s="22">
        <v>0.745</v>
      </c>
      <c r="M82" s="22">
        <v>0.33750000000000002</v>
      </c>
      <c r="N82" s="22">
        <v>0.245</v>
      </c>
      <c r="O82" s="24">
        <v>3.7499999999999999E-2</v>
      </c>
      <c r="P82" s="62">
        <v>2.7149999999999999</v>
      </c>
      <c r="Q82" s="62">
        <v>0.85</v>
      </c>
      <c r="R82" s="22">
        <v>0.28749999999999998</v>
      </c>
      <c r="S82" s="22">
        <v>0.28499999999999998</v>
      </c>
      <c r="T82" s="23">
        <v>0.245</v>
      </c>
      <c r="U82" s="21">
        <v>1.6675</v>
      </c>
      <c r="V82" s="21">
        <v>10.914999999999999</v>
      </c>
      <c r="W82" s="85">
        <v>97.5</v>
      </c>
      <c r="X82" s="90">
        <v>45.8333333</v>
      </c>
      <c r="Y82" s="159">
        <v>13</v>
      </c>
      <c r="Z82" s="85">
        <v>97.5</v>
      </c>
      <c r="AA82" s="90">
        <v>62.5</v>
      </c>
      <c r="AB82" s="159">
        <v>42.5</v>
      </c>
      <c r="AC82" s="90">
        <v>32.5</v>
      </c>
      <c r="AD82" s="90">
        <v>21.25</v>
      </c>
      <c r="AE82" s="90">
        <v>7</v>
      </c>
      <c r="AF82" s="90">
        <v>8.75</v>
      </c>
      <c r="AG82" s="90">
        <v>14.25</v>
      </c>
      <c r="AH82" s="93">
        <v>13.75</v>
      </c>
      <c r="AI82" s="83">
        <v>30</v>
      </c>
      <c r="AJ82" s="96">
        <v>2.625</v>
      </c>
      <c r="AK82" s="96">
        <v>2</v>
      </c>
      <c r="AL82" s="96">
        <v>3.25</v>
      </c>
      <c r="AM82" s="96">
        <f t="shared" si="3"/>
        <v>89.393939393939377</v>
      </c>
    </row>
    <row r="83" spans="2:42">
      <c r="B83" s="18" t="s">
        <v>43</v>
      </c>
      <c r="C83" s="19">
        <v>1.2549999999999999</v>
      </c>
      <c r="D83" s="20">
        <v>0.7</v>
      </c>
      <c r="E83" s="21">
        <v>1.9550000000000001</v>
      </c>
      <c r="F83" s="19">
        <v>2.1425000000000001</v>
      </c>
      <c r="G83" s="22">
        <v>1.4924999999999999</v>
      </c>
      <c r="H83" s="22">
        <v>0.3075</v>
      </c>
      <c r="I83" s="20">
        <v>0.30249999999999999</v>
      </c>
      <c r="J83" s="19">
        <v>4.2450000000000001</v>
      </c>
      <c r="K83" s="62">
        <v>1.39</v>
      </c>
      <c r="L83" s="22">
        <v>0.71</v>
      </c>
      <c r="M83" s="22">
        <v>0.245</v>
      </c>
      <c r="N83" s="22">
        <v>0.29749999999999999</v>
      </c>
      <c r="O83" s="24">
        <v>1.7500000000000002E-2</v>
      </c>
      <c r="P83" s="62">
        <v>2.66</v>
      </c>
      <c r="Q83" s="62">
        <v>0.78749999999999998</v>
      </c>
      <c r="R83" s="22">
        <v>0.23</v>
      </c>
      <c r="S83" s="22">
        <v>0.27750000000000002</v>
      </c>
      <c r="T83" s="23">
        <v>0.2225</v>
      </c>
      <c r="U83" s="21">
        <v>1.5175000000000001</v>
      </c>
      <c r="V83" s="21">
        <v>10.3775</v>
      </c>
      <c r="W83" s="85">
        <v>87.75</v>
      </c>
      <c r="X83" s="90">
        <v>14</v>
      </c>
      <c r="Y83" s="159">
        <v>1.65</v>
      </c>
      <c r="Z83" s="85">
        <v>87.75</v>
      </c>
      <c r="AA83" s="90">
        <v>19.25</v>
      </c>
      <c r="AB83" s="159">
        <v>15.5</v>
      </c>
      <c r="AC83" s="90">
        <v>7.25</v>
      </c>
      <c r="AD83" s="90">
        <v>1.5</v>
      </c>
      <c r="AE83" s="90">
        <v>1.5</v>
      </c>
      <c r="AF83" s="90">
        <v>1.75</v>
      </c>
      <c r="AG83" s="90">
        <v>1</v>
      </c>
      <c r="AH83" s="93">
        <v>2.5</v>
      </c>
      <c r="AI83" s="83">
        <v>18.803925</v>
      </c>
      <c r="AJ83" s="96">
        <v>2.41666625</v>
      </c>
      <c r="AK83" s="96">
        <v>2.3333325</v>
      </c>
      <c r="AL83" s="96">
        <v>2.5</v>
      </c>
      <c r="AM83" s="96">
        <f t="shared" si="3"/>
        <v>84.991809991809987</v>
      </c>
    </row>
    <row r="84" spans="2:42">
      <c r="B84" s="18" t="s">
        <v>44</v>
      </c>
      <c r="C84" s="19">
        <v>1.2925</v>
      </c>
      <c r="D84" s="20">
        <v>0.74750000000000005</v>
      </c>
      <c r="E84" s="21">
        <v>2.04</v>
      </c>
      <c r="F84" s="19">
        <v>1.8825000000000001</v>
      </c>
      <c r="G84" s="22">
        <v>1.4175</v>
      </c>
      <c r="H84" s="22">
        <v>0.36749999999999999</v>
      </c>
      <c r="I84" s="20">
        <v>0.33500000000000002</v>
      </c>
      <c r="J84" s="19">
        <v>4.0025000000000004</v>
      </c>
      <c r="K84" s="62">
        <v>1.1425000000000001</v>
      </c>
      <c r="L84" s="22">
        <v>0.83</v>
      </c>
      <c r="M84" s="22">
        <v>0.28249999999999997</v>
      </c>
      <c r="N84" s="22">
        <v>0.26</v>
      </c>
      <c r="O84" s="24">
        <v>2.75E-2</v>
      </c>
      <c r="P84" s="62">
        <v>2.5425</v>
      </c>
      <c r="Q84" s="62">
        <v>0.78</v>
      </c>
      <c r="R84" s="22">
        <v>0.33</v>
      </c>
      <c r="S84" s="22">
        <v>0.31</v>
      </c>
      <c r="T84" s="23">
        <v>0.22750000000000001</v>
      </c>
      <c r="U84" s="21">
        <v>1.6475</v>
      </c>
      <c r="V84" s="21">
        <v>10.2325</v>
      </c>
      <c r="W84" s="85">
        <v>86.5</v>
      </c>
      <c r="X84" s="90">
        <v>21.4166667</v>
      </c>
      <c r="Y84" s="159">
        <v>9.6999999999999993</v>
      </c>
      <c r="Z84" s="85">
        <v>86.5</v>
      </c>
      <c r="AA84" s="90">
        <v>33.75</v>
      </c>
      <c r="AB84" s="159">
        <v>21.25</v>
      </c>
      <c r="AC84" s="90">
        <v>9.25</v>
      </c>
      <c r="AD84" s="90">
        <v>11.25</v>
      </c>
      <c r="AE84" s="90">
        <v>14.5</v>
      </c>
      <c r="AF84" s="90">
        <v>8.5</v>
      </c>
      <c r="AG84" s="90">
        <v>8</v>
      </c>
      <c r="AH84" s="93">
        <v>6.25</v>
      </c>
      <c r="AI84" s="83">
        <v>57.5</v>
      </c>
      <c r="AJ84" s="96">
        <v>2.25</v>
      </c>
      <c r="AK84" s="96">
        <v>3</v>
      </c>
      <c r="AL84" s="96">
        <v>1.5</v>
      </c>
      <c r="AM84" s="205">
        <f t="shared" si="3"/>
        <v>83.804258804258808</v>
      </c>
    </row>
    <row r="85" spans="2:42">
      <c r="B85" s="26"/>
      <c r="C85" s="27"/>
      <c r="D85" s="28"/>
      <c r="E85" s="29"/>
      <c r="F85" s="27"/>
      <c r="G85" s="30"/>
      <c r="H85" s="30"/>
      <c r="I85" s="28"/>
      <c r="J85" s="27"/>
      <c r="K85" s="64"/>
      <c r="L85" s="30"/>
      <c r="M85" s="30"/>
      <c r="N85" s="30"/>
      <c r="O85" s="32"/>
      <c r="P85" s="64"/>
      <c r="Q85" s="64"/>
      <c r="R85" s="30"/>
      <c r="S85" s="30"/>
      <c r="T85" s="31"/>
      <c r="U85" s="29"/>
      <c r="V85" s="29"/>
      <c r="W85" s="64"/>
      <c r="X85" s="147"/>
      <c r="Y85" s="158"/>
      <c r="Z85" s="64"/>
      <c r="AA85" s="30"/>
      <c r="AB85" s="32"/>
      <c r="AC85" s="30"/>
      <c r="AD85" s="30"/>
      <c r="AE85" s="30"/>
      <c r="AF85" s="30"/>
      <c r="AG85" s="30"/>
      <c r="AH85" s="33"/>
      <c r="AI85" s="29"/>
      <c r="AJ85" s="29"/>
      <c r="AK85" s="29"/>
      <c r="AL85" s="29"/>
      <c r="AM85" s="198"/>
    </row>
    <row r="86" spans="2:42">
      <c r="B86" s="18" t="s">
        <v>11</v>
      </c>
      <c r="C86" s="19">
        <v>1.5222</v>
      </c>
      <c r="D86" s="20">
        <v>0.78590000000000004</v>
      </c>
      <c r="E86" s="21">
        <v>2.3081</v>
      </c>
      <c r="F86" s="19">
        <v>2.1711999999999998</v>
      </c>
      <c r="G86" s="22">
        <v>1.6759999999999999</v>
      </c>
      <c r="H86" s="22">
        <v>0.47820000000000001</v>
      </c>
      <c r="I86" s="20">
        <v>0.4451</v>
      </c>
      <c r="J86" s="19">
        <v>4.7705000000000002</v>
      </c>
      <c r="K86" s="62">
        <v>1.7278</v>
      </c>
      <c r="L86" s="22">
        <v>0.92969999999999997</v>
      </c>
      <c r="M86" s="22">
        <v>0.56430000000000002</v>
      </c>
      <c r="N86" s="22">
        <v>0.37359999999999999</v>
      </c>
      <c r="O86" s="24">
        <v>5.8200000000000002E-2</v>
      </c>
      <c r="P86" s="62">
        <v>3.6536</v>
      </c>
      <c r="Q86" s="62">
        <v>1.2542</v>
      </c>
      <c r="R86" s="22">
        <v>0.42970000000000003</v>
      </c>
      <c r="S86" s="22">
        <v>0.41049999999999998</v>
      </c>
      <c r="T86" s="23">
        <v>0.28089999999999998</v>
      </c>
      <c r="U86" s="21">
        <v>2.3753000000000002</v>
      </c>
      <c r="V86" s="21">
        <v>13.1075</v>
      </c>
      <c r="W86" s="85">
        <v>98.54</v>
      </c>
      <c r="X86" s="90">
        <v>68.676670000000001</v>
      </c>
      <c r="Y86" s="159">
        <v>38.316000000000003</v>
      </c>
      <c r="Z86" s="85">
        <v>98.54</v>
      </c>
      <c r="AA86" s="90">
        <v>78.2</v>
      </c>
      <c r="AB86" s="159">
        <v>67.72</v>
      </c>
      <c r="AC86" s="90">
        <v>60.11</v>
      </c>
      <c r="AD86" s="90">
        <v>57.51</v>
      </c>
      <c r="AE86" s="90">
        <v>38.57</v>
      </c>
      <c r="AF86" s="90">
        <v>33.270000000000003</v>
      </c>
      <c r="AG86" s="90">
        <v>32.380000000000003</v>
      </c>
      <c r="AH86" s="93">
        <v>29.85</v>
      </c>
      <c r="AI86" s="83">
        <v>12.41216</v>
      </c>
      <c r="AJ86" s="83">
        <v>3.31</v>
      </c>
      <c r="AK86" s="96">
        <v>3.64</v>
      </c>
      <c r="AL86" s="96">
        <v>2.98</v>
      </c>
      <c r="AM86" s="174"/>
    </row>
    <row r="87" spans="2:42">
      <c r="B87" s="18" t="s">
        <v>12</v>
      </c>
      <c r="C87" s="19">
        <v>0.27429999999999999</v>
      </c>
      <c r="D87" s="20">
        <v>0.12820000000000001</v>
      </c>
      <c r="E87" s="21">
        <v>0.33600000000000002</v>
      </c>
      <c r="F87" s="19">
        <v>0.2278</v>
      </c>
      <c r="G87" s="22">
        <v>0.22450000000000001</v>
      </c>
      <c r="H87" s="22">
        <v>0.11260000000000001</v>
      </c>
      <c r="I87" s="20">
        <v>0.1016</v>
      </c>
      <c r="J87" s="19">
        <v>0.52969999999999995</v>
      </c>
      <c r="K87" s="62">
        <v>0.27460000000000001</v>
      </c>
      <c r="L87" s="22">
        <v>0.15010000000000001</v>
      </c>
      <c r="M87" s="22">
        <v>0.11990000000000001</v>
      </c>
      <c r="N87" s="22">
        <v>0.12620000000000001</v>
      </c>
      <c r="O87" s="24">
        <v>3.73E-2</v>
      </c>
      <c r="P87" s="62">
        <v>0.55269999999999997</v>
      </c>
      <c r="Q87" s="62">
        <v>0.26910000000000001</v>
      </c>
      <c r="R87" s="22">
        <v>0.14030000000000001</v>
      </c>
      <c r="S87" s="22">
        <v>0.11559999999999999</v>
      </c>
      <c r="T87" s="23">
        <v>7.0400000000000004E-2</v>
      </c>
      <c r="U87" s="21">
        <v>0.48720000000000002</v>
      </c>
      <c r="V87" s="21">
        <v>1.4095</v>
      </c>
      <c r="W87" s="85">
        <v>8.0343</v>
      </c>
      <c r="X87" s="90">
        <v>13.721</v>
      </c>
      <c r="Y87" s="159">
        <v>17.640999999999998</v>
      </c>
      <c r="Z87" s="85">
        <v>8.0343</v>
      </c>
      <c r="AA87" s="90">
        <v>17.419</v>
      </c>
      <c r="AB87" s="159">
        <v>13.363</v>
      </c>
      <c r="AC87" s="90">
        <v>17.754000000000001</v>
      </c>
      <c r="AD87" s="90">
        <v>19.658000000000001</v>
      </c>
      <c r="AE87" s="90">
        <v>22.643000000000001</v>
      </c>
      <c r="AF87" s="90">
        <v>23.643000000000001</v>
      </c>
      <c r="AG87" s="90">
        <v>22.600999999999999</v>
      </c>
      <c r="AH87" s="93">
        <v>25.937000000000001</v>
      </c>
      <c r="AI87" s="83">
        <v>12.262</v>
      </c>
      <c r="AJ87" s="96">
        <v>0.92759999999999998</v>
      </c>
      <c r="AK87" s="96">
        <v>1.1795</v>
      </c>
      <c r="AL87" s="96">
        <v>1.0999000000000001</v>
      </c>
      <c r="AM87" s="96"/>
    </row>
    <row r="88" spans="2:42" ht="12" thickBot="1">
      <c r="B88" s="210" t="s">
        <v>13</v>
      </c>
      <c r="C88" s="211">
        <v>12.785299999999999</v>
      </c>
      <c r="D88" s="190">
        <v>11.57301</v>
      </c>
      <c r="E88" s="192">
        <v>10.3269</v>
      </c>
      <c r="F88" s="211">
        <v>7.4425590000000001</v>
      </c>
      <c r="G88" s="212">
        <v>9.5042329999999993</v>
      </c>
      <c r="H88" s="212">
        <v>16.702970000000001</v>
      </c>
      <c r="I88" s="190">
        <v>16.18967</v>
      </c>
      <c r="J88" s="211">
        <v>7.8776279999999996</v>
      </c>
      <c r="K88" s="188">
        <v>11.27525</v>
      </c>
      <c r="L88" s="212">
        <v>11.457470000000001</v>
      </c>
      <c r="M88" s="212">
        <v>15.07738</v>
      </c>
      <c r="N88" s="212">
        <v>23.954740000000001</v>
      </c>
      <c r="O88" s="213">
        <v>45.475839999999998</v>
      </c>
      <c r="P88" s="188">
        <v>10.732279999999999</v>
      </c>
      <c r="Q88" s="188">
        <v>15.21964</v>
      </c>
      <c r="R88" s="212">
        <v>23.16656</v>
      </c>
      <c r="S88" s="212">
        <v>19.983239999999999</v>
      </c>
      <c r="T88" s="214">
        <v>17.783799999999999</v>
      </c>
      <c r="U88" s="192">
        <v>14.54973</v>
      </c>
      <c r="V88" s="192">
        <v>7.6288970000000003</v>
      </c>
      <c r="W88" s="188">
        <v>5.7841930000000001</v>
      </c>
      <c r="X88" s="212">
        <v>14.174149999999999</v>
      </c>
      <c r="Y88" s="213">
        <v>32.662010000000002</v>
      </c>
      <c r="Z88" s="188">
        <v>5.7841930000000001</v>
      </c>
      <c r="AA88" s="212">
        <v>15.802199999999999</v>
      </c>
      <c r="AB88" s="213">
        <v>13.99893</v>
      </c>
      <c r="AC88" s="212">
        <v>20.95384</v>
      </c>
      <c r="AD88" s="212">
        <v>24.24953</v>
      </c>
      <c r="AE88" s="212">
        <v>41.648420000000002</v>
      </c>
      <c r="AF88" s="212">
        <v>50.415170000000003</v>
      </c>
      <c r="AG88" s="212">
        <v>49.516289999999998</v>
      </c>
      <c r="AH88" s="215">
        <v>61.642789999999998</v>
      </c>
      <c r="AI88" s="192">
        <v>70.085059999999999</v>
      </c>
      <c r="AJ88" s="192">
        <v>19.88016</v>
      </c>
      <c r="AK88" s="192">
        <v>22.987680000000001</v>
      </c>
      <c r="AL88" s="192">
        <v>26.184760000000001</v>
      </c>
      <c r="AM88" s="96"/>
    </row>
    <row r="89" spans="2:42" ht="12" thickBot="1">
      <c r="B89" s="301" t="s">
        <v>235</v>
      </c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3"/>
    </row>
    <row r="90" spans="2:42">
      <c r="Q90" s="9"/>
    </row>
    <row r="91" spans="2:42" ht="12" thickBot="1">
      <c r="Q91" s="9"/>
    </row>
    <row r="92" spans="2:42" ht="50" customHeight="1" thickBot="1">
      <c r="B92" s="49" t="s">
        <v>45</v>
      </c>
      <c r="C92" s="50" t="s">
        <v>207</v>
      </c>
      <c r="D92" s="51" t="s">
        <v>208</v>
      </c>
      <c r="E92" s="66" t="s">
        <v>172</v>
      </c>
      <c r="F92" s="50" t="s">
        <v>209</v>
      </c>
      <c r="G92" s="89" t="s">
        <v>210</v>
      </c>
      <c r="H92" s="89" t="s">
        <v>211</v>
      </c>
      <c r="I92" s="67" t="s">
        <v>212</v>
      </c>
      <c r="J92" s="51" t="s">
        <v>213</v>
      </c>
      <c r="K92" s="81" t="s">
        <v>177</v>
      </c>
      <c r="L92" s="66" t="s">
        <v>214</v>
      </c>
      <c r="M92" s="89" t="s">
        <v>215</v>
      </c>
      <c r="N92" s="89" t="s">
        <v>179</v>
      </c>
      <c r="O92" s="89" t="s">
        <v>199</v>
      </c>
      <c r="P92" s="97" t="s">
        <v>216</v>
      </c>
      <c r="Q92" s="81" t="s">
        <v>163</v>
      </c>
      <c r="R92" s="66" t="s">
        <v>217</v>
      </c>
      <c r="S92" s="89" t="s">
        <v>218</v>
      </c>
      <c r="T92" s="89" t="s">
        <v>219</v>
      </c>
      <c r="U92" s="98" t="s">
        <v>196</v>
      </c>
      <c r="V92" s="81" t="s">
        <v>153</v>
      </c>
      <c r="W92" s="81" t="s">
        <v>152</v>
      </c>
      <c r="X92" s="112" t="s">
        <v>96</v>
      </c>
      <c r="Y92" s="153" t="s">
        <v>97</v>
      </c>
      <c r="Z92" s="154" t="s">
        <v>90</v>
      </c>
      <c r="AA92" s="112" t="s">
        <v>61</v>
      </c>
      <c r="AB92" s="153" t="s">
        <v>91</v>
      </c>
      <c r="AC92" s="153" t="s">
        <v>64</v>
      </c>
      <c r="AD92" s="153" t="s">
        <v>92</v>
      </c>
      <c r="AE92" s="156" t="s">
        <v>93</v>
      </c>
      <c r="AF92" s="153" t="s">
        <v>67</v>
      </c>
      <c r="AG92" s="153" t="s">
        <v>94</v>
      </c>
      <c r="AH92" s="153" t="s">
        <v>95</v>
      </c>
      <c r="AI92" s="153" t="s">
        <v>88</v>
      </c>
      <c r="AJ92" s="157" t="s">
        <v>89</v>
      </c>
      <c r="AK92" s="160" t="s">
        <v>102</v>
      </c>
      <c r="AL92" s="81" t="s">
        <v>103</v>
      </c>
      <c r="AM92" s="81" t="s">
        <v>222</v>
      </c>
      <c r="AN92" s="48"/>
      <c r="AO92" s="48"/>
      <c r="AP92" s="48"/>
    </row>
    <row r="93" spans="2:42">
      <c r="B93" s="53" t="s">
        <v>46</v>
      </c>
      <c r="C93" s="27">
        <v>1.2251507100000001</v>
      </c>
      <c r="D93" s="28">
        <v>0.80665268000000001</v>
      </c>
      <c r="E93" s="64">
        <v>2.0318033899999999</v>
      </c>
      <c r="F93" s="27">
        <v>2.8275000000000001</v>
      </c>
      <c r="G93" s="30">
        <v>1.405</v>
      </c>
      <c r="H93" s="30">
        <v>0.83499999999999996</v>
      </c>
      <c r="I93" s="31">
        <v>0.67</v>
      </c>
      <c r="J93" s="28">
        <v>0.33250000000000002</v>
      </c>
      <c r="K93" s="29">
        <v>6.07</v>
      </c>
      <c r="L93" s="64">
        <v>1.1525000000000001</v>
      </c>
      <c r="M93" s="30">
        <v>0.59</v>
      </c>
      <c r="N93" s="30">
        <v>0.46250000000000002</v>
      </c>
      <c r="O93" s="30">
        <v>0.61750000000000005</v>
      </c>
      <c r="P93" s="33">
        <v>0.35249999999999998</v>
      </c>
      <c r="Q93" s="29">
        <v>3.1749999999999998</v>
      </c>
      <c r="R93" s="64">
        <v>2.27</v>
      </c>
      <c r="S93" s="30">
        <v>1.2350000000000001</v>
      </c>
      <c r="T93" s="30">
        <v>0.87749999999999995</v>
      </c>
      <c r="U93" s="32">
        <v>0.375</v>
      </c>
      <c r="V93" s="29">
        <v>4.7575000000000003</v>
      </c>
      <c r="W93" s="29">
        <v>17.427499999999998</v>
      </c>
      <c r="X93" s="143">
        <v>99.75</v>
      </c>
      <c r="Y93" s="147">
        <v>95.75</v>
      </c>
      <c r="Z93" s="158">
        <v>88.375</v>
      </c>
      <c r="AA93" s="143">
        <v>99.75</v>
      </c>
      <c r="AB93" s="147">
        <v>99.5</v>
      </c>
      <c r="AC93" s="147">
        <v>100</v>
      </c>
      <c r="AD93" s="147">
        <v>95.25</v>
      </c>
      <c r="AE93" s="147">
        <v>92</v>
      </c>
      <c r="AF93" s="147">
        <v>92</v>
      </c>
      <c r="AG93" s="147">
        <v>90</v>
      </c>
      <c r="AH93" s="147">
        <v>90.25</v>
      </c>
      <c r="AI93" s="147">
        <v>85</v>
      </c>
      <c r="AJ93" s="150">
        <v>88.25</v>
      </c>
      <c r="AK93" s="161">
        <v>2</v>
      </c>
      <c r="AL93" s="82">
        <v>7.5</v>
      </c>
      <c r="AM93" s="174">
        <f>W93/W$100*100</f>
        <v>117.59446693657219</v>
      </c>
      <c r="AN93" s="48"/>
      <c r="AO93" s="48"/>
    </row>
    <row r="94" spans="2:42">
      <c r="B94" s="54" t="s">
        <v>47</v>
      </c>
      <c r="C94" s="19">
        <v>1.2137185100000001</v>
      </c>
      <c r="D94" s="20">
        <v>0.67188024000000002</v>
      </c>
      <c r="E94" s="62">
        <v>1.88559875</v>
      </c>
      <c r="F94" s="19">
        <v>2.8149999999999999</v>
      </c>
      <c r="G94" s="22">
        <v>1.3875</v>
      </c>
      <c r="H94" s="22">
        <v>0.84499999999999997</v>
      </c>
      <c r="I94" s="23">
        <v>0.61</v>
      </c>
      <c r="J94" s="20">
        <v>0.25750000000000001</v>
      </c>
      <c r="K94" s="21">
        <v>5.915</v>
      </c>
      <c r="L94" s="62">
        <v>1.2925</v>
      </c>
      <c r="M94" s="22">
        <v>0.54749999999999999</v>
      </c>
      <c r="N94" s="22">
        <v>0.46750000000000003</v>
      </c>
      <c r="O94" s="22">
        <v>0.65500000000000003</v>
      </c>
      <c r="P94" s="25">
        <v>0.20749999999999999</v>
      </c>
      <c r="Q94" s="21">
        <v>3.17</v>
      </c>
      <c r="R94" s="62">
        <v>2.0724999999999998</v>
      </c>
      <c r="S94" s="22">
        <v>1.1375</v>
      </c>
      <c r="T94" s="22">
        <v>0.72750000000000004</v>
      </c>
      <c r="U94" s="24">
        <v>0.38500000000000001</v>
      </c>
      <c r="V94" s="21">
        <v>4.3224999999999998</v>
      </c>
      <c r="W94" s="21">
        <v>16.135000000000002</v>
      </c>
      <c r="X94" s="85">
        <v>97.25</v>
      </c>
      <c r="Y94" s="90">
        <v>93.7</v>
      </c>
      <c r="Z94" s="159">
        <v>81.875</v>
      </c>
      <c r="AA94" s="85">
        <v>97.25</v>
      </c>
      <c r="AB94" s="90">
        <v>100</v>
      </c>
      <c r="AC94" s="90">
        <v>100</v>
      </c>
      <c r="AD94" s="90">
        <v>93.25</v>
      </c>
      <c r="AE94" s="90">
        <v>86.25</v>
      </c>
      <c r="AF94" s="90">
        <v>89</v>
      </c>
      <c r="AG94" s="90">
        <v>88.75</v>
      </c>
      <c r="AH94" s="90">
        <v>77.5</v>
      </c>
      <c r="AI94" s="90">
        <v>77.5</v>
      </c>
      <c r="AJ94" s="151">
        <v>83.75</v>
      </c>
      <c r="AK94" s="162">
        <v>3.75</v>
      </c>
      <c r="AL94" s="83">
        <v>11.25</v>
      </c>
      <c r="AM94" s="96">
        <f t="shared" ref="AM94:AM116" si="4">W94/W$100*100</f>
        <v>108.87314439946019</v>
      </c>
      <c r="AN94" s="48"/>
      <c r="AO94" s="48"/>
    </row>
    <row r="95" spans="2:42">
      <c r="B95" s="54" t="s">
        <v>26</v>
      </c>
      <c r="C95" s="19">
        <v>1.17370581</v>
      </c>
      <c r="D95" s="20">
        <v>0.69314390999999997</v>
      </c>
      <c r="E95" s="62">
        <v>1.86684972</v>
      </c>
      <c r="F95" s="19">
        <v>2.66</v>
      </c>
      <c r="G95" s="22">
        <v>1.2475000000000001</v>
      </c>
      <c r="H95" s="22">
        <v>0.76</v>
      </c>
      <c r="I95" s="23">
        <v>0.65249999999999997</v>
      </c>
      <c r="J95" s="20">
        <v>0.245</v>
      </c>
      <c r="K95" s="21">
        <v>5.25</v>
      </c>
      <c r="L95" s="62">
        <v>0.99750000000000005</v>
      </c>
      <c r="M95" s="22">
        <v>0.51749999999999996</v>
      </c>
      <c r="N95" s="22">
        <v>0.49</v>
      </c>
      <c r="O95" s="22">
        <v>0.64749999999999996</v>
      </c>
      <c r="P95" s="25">
        <v>0.2525</v>
      </c>
      <c r="Q95" s="21">
        <v>2.9049999999999998</v>
      </c>
      <c r="R95" s="62">
        <v>1.9475</v>
      </c>
      <c r="S95" s="22">
        <v>0.86250000000000004</v>
      </c>
      <c r="T95" s="22">
        <v>0.73250000000000004</v>
      </c>
      <c r="U95" s="24">
        <v>0.315</v>
      </c>
      <c r="V95" s="21">
        <v>3.8574999999999999</v>
      </c>
      <c r="W95" s="21">
        <v>15.89</v>
      </c>
      <c r="X95" s="85">
        <v>94.75</v>
      </c>
      <c r="Y95" s="90">
        <v>90.5</v>
      </c>
      <c r="Z95" s="159">
        <v>65.3125</v>
      </c>
      <c r="AA95" s="85">
        <v>94.75</v>
      </c>
      <c r="AB95" s="90">
        <v>99.5</v>
      </c>
      <c r="AC95" s="90">
        <v>98.25</v>
      </c>
      <c r="AD95" s="90">
        <v>90.75</v>
      </c>
      <c r="AE95" s="90">
        <v>83.25</v>
      </c>
      <c r="AF95" s="90">
        <v>80.75</v>
      </c>
      <c r="AG95" s="90">
        <v>80</v>
      </c>
      <c r="AH95" s="90">
        <v>62.5</v>
      </c>
      <c r="AI95" s="90">
        <v>61.25</v>
      </c>
      <c r="AJ95" s="151">
        <v>57.5</v>
      </c>
      <c r="AK95" s="162">
        <v>3</v>
      </c>
      <c r="AL95" s="83">
        <v>7.5</v>
      </c>
      <c r="AM95" s="96">
        <f t="shared" si="4"/>
        <v>107.2199730094467</v>
      </c>
      <c r="AN95" s="48"/>
      <c r="AO95" s="48"/>
    </row>
    <row r="96" spans="2:42">
      <c r="B96" s="54" t="s">
        <v>38</v>
      </c>
      <c r="C96" s="19">
        <v>1.12988238</v>
      </c>
      <c r="D96" s="20">
        <v>0.67386219000000003</v>
      </c>
      <c r="E96" s="62">
        <v>1.8037445700000001</v>
      </c>
      <c r="F96" s="19">
        <v>2.8849999999999998</v>
      </c>
      <c r="G96" s="22">
        <v>1.31</v>
      </c>
      <c r="H96" s="22">
        <v>0.72499999999999998</v>
      </c>
      <c r="I96" s="23">
        <v>0.64</v>
      </c>
      <c r="J96" s="20">
        <v>0.17249999999999999</v>
      </c>
      <c r="K96" s="21">
        <v>5.7324999999999999</v>
      </c>
      <c r="L96" s="62">
        <v>0.98750000000000004</v>
      </c>
      <c r="M96" s="22">
        <v>0.4425</v>
      </c>
      <c r="N96" s="22">
        <v>0.47749999999999998</v>
      </c>
      <c r="O96" s="22">
        <v>0.79749999999999999</v>
      </c>
      <c r="P96" s="25">
        <v>0.14499999999999999</v>
      </c>
      <c r="Q96" s="21">
        <v>2.85</v>
      </c>
      <c r="R96" s="62">
        <v>1.4750000000000001</v>
      </c>
      <c r="S96" s="22">
        <v>0.82499999999999996</v>
      </c>
      <c r="T96" s="22">
        <v>0.78749999999999998</v>
      </c>
      <c r="U96" s="24">
        <v>0.28000000000000003</v>
      </c>
      <c r="V96" s="21">
        <v>3.3675000000000002</v>
      </c>
      <c r="W96" s="21">
        <v>15.535</v>
      </c>
      <c r="X96" s="85">
        <v>91.25</v>
      </c>
      <c r="Y96" s="90">
        <v>77.349999999999994</v>
      </c>
      <c r="Z96" s="159">
        <v>62.1875</v>
      </c>
      <c r="AA96" s="85">
        <v>91.25</v>
      </c>
      <c r="AB96" s="90">
        <v>100</v>
      </c>
      <c r="AC96" s="90">
        <v>95.5</v>
      </c>
      <c r="AD96" s="90">
        <v>78.75</v>
      </c>
      <c r="AE96" s="90">
        <v>46.25</v>
      </c>
      <c r="AF96" s="90">
        <v>66.25</v>
      </c>
      <c r="AG96" s="90">
        <v>57.5</v>
      </c>
      <c r="AH96" s="90">
        <v>58.75</v>
      </c>
      <c r="AI96" s="90">
        <v>67.5</v>
      </c>
      <c r="AJ96" s="151">
        <v>65</v>
      </c>
      <c r="AK96" s="162">
        <v>3.5</v>
      </c>
      <c r="AL96" s="83">
        <v>3.5</v>
      </c>
      <c r="AM96" s="96">
        <f t="shared" si="4"/>
        <v>104.82456140350878</v>
      </c>
      <c r="AN96" s="48"/>
      <c r="AO96" s="48"/>
    </row>
    <row r="97" spans="2:46">
      <c r="B97" s="54" t="s">
        <v>57</v>
      </c>
      <c r="C97" s="19">
        <v>1.1698950800000001</v>
      </c>
      <c r="D97" s="20">
        <v>0.73926645999999996</v>
      </c>
      <c r="E97" s="62">
        <v>1.9091615399999999</v>
      </c>
      <c r="F97" s="19">
        <v>2.77</v>
      </c>
      <c r="G97" s="22">
        <v>1.3374999999999999</v>
      </c>
      <c r="H97" s="22">
        <v>0.68</v>
      </c>
      <c r="I97" s="23">
        <v>0.64500000000000002</v>
      </c>
      <c r="J97" s="20">
        <v>0.28749999999999998</v>
      </c>
      <c r="K97" s="21">
        <v>5.72</v>
      </c>
      <c r="L97" s="62">
        <v>1.1399999999999999</v>
      </c>
      <c r="M97" s="22">
        <v>0.51249999999999996</v>
      </c>
      <c r="N97" s="22">
        <v>0.4325</v>
      </c>
      <c r="O97" s="22">
        <v>0.72</v>
      </c>
      <c r="P97" s="25">
        <v>0.20749999999999999</v>
      </c>
      <c r="Q97" s="21">
        <v>3.0125000000000002</v>
      </c>
      <c r="R97" s="62">
        <v>1.58</v>
      </c>
      <c r="S97" s="22">
        <v>0.86</v>
      </c>
      <c r="T97" s="22">
        <v>0.71250000000000002</v>
      </c>
      <c r="U97" s="24">
        <v>0.32500000000000001</v>
      </c>
      <c r="V97" s="21">
        <v>3.4775</v>
      </c>
      <c r="W97" s="21">
        <v>15.404999999999999</v>
      </c>
      <c r="X97" s="85">
        <v>93.5</v>
      </c>
      <c r="Y97" s="90">
        <v>83.95</v>
      </c>
      <c r="Z97" s="159">
        <v>50.3125</v>
      </c>
      <c r="AA97" s="85">
        <v>93.5</v>
      </c>
      <c r="AB97" s="90">
        <v>99.5</v>
      </c>
      <c r="AC97" s="90">
        <v>97.75</v>
      </c>
      <c r="AD97" s="90">
        <v>78.75</v>
      </c>
      <c r="AE97" s="90">
        <v>71.25</v>
      </c>
      <c r="AF97" s="90">
        <v>72.5</v>
      </c>
      <c r="AG97" s="90">
        <v>56.25</v>
      </c>
      <c r="AH97" s="90">
        <v>50</v>
      </c>
      <c r="AI97" s="90">
        <v>55</v>
      </c>
      <c r="AJ97" s="151">
        <v>40</v>
      </c>
      <c r="AK97" s="162">
        <v>3.25</v>
      </c>
      <c r="AL97" s="83">
        <v>17.5</v>
      </c>
      <c r="AM97" s="96">
        <f t="shared" si="4"/>
        <v>103.94736842105263</v>
      </c>
      <c r="AN97" s="48"/>
      <c r="AO97" s="48"/>
    </row>
    <row r="98" spans="2:46">
      <c r="B98" s="54" t="s">
        <v>37</v>
      </c>
      <c r="C98" s="19">
        <v>1.2022863100000001</v>
      </c>
      <c r="D98" s="20">
        <v>0.57080090999999999</v>
      </c>
      <c r="E98" s="62">
        <v>1.77308723</v>
      </c>
      <c r="F98" s="19">
        <v>2.8774999999999999</v>
      </c>
      <c r="G98" s="22">
        <v>1.2749999999999999</v>
      </c>
      <c r="H98" s="22">
        <v>0.66</v>
      </c>
      <c r="I98" s="23">
        <v>0.61499999999999999</v>
      </c>
      <c r="J98" s="20">
        <v>0.14000000000000001</v>
      </c>
      <c r="K98" s="21">
        <v>5.5674999999999999</v>
      </c>
      <c r="L98" s="62">
        <v>1.165</v>
      </c>
      <c r="M98" s="22">
        <v>0.49249999999999999</v>
      </c>
      <c r="N98" s="22">
        <v>0.40250000000000002</v>
      </c>
      <c r="O98" s="22">
        <v>0.74750000000000005</v>
      </c>
      <c r="P98" s="25">
        <v>0.13250000000000001</v>
      </c>
      <c r="Q98" s="21">
        <v>2.94</v>
      </c>
      <c r="R98" s="62">
        <v>1.6575</v>
      </c>
      <c r="S98" s="22">
        <v>0.875</v>
      </c>
      <c r="T98" s="22">
        <v>0.63749999999999996</v>
      </c>
      <c r="U98" s="24">
        <v>0.25</v>
      </c>
      <c r="V98" s="21">
        <v>3.42</v>
      </c>
      <c r="W98" s="21">
        <v>15.2425</v>
      </c>
      <c r="X98" s="85">
        <v>83.75</v>
      </c>
      <c r="Y98" s="90">
        <v>71.900000000000006</v>
      </c>
      <c r="Z98" s="159">
        <v>41.875</v>
      </c>
      <c r="AA98" s="85">
        <v>83.75</v>
      </c>
      <c r="AB98" s="90">
        <v>100</v>
      </c>
      <c r="AC98" s="90">
        <v>97</v>
      </c>
      <c r="AD98" s="90">
        <v>67.5</v>
      </c>
      <c r="AE98" s="90">
        <v>42.5</v>
      </c>
      <c r="AF98" s="90">
        <v>52.5</v>
      </c>
      <c r="AG98" s="90">
        <v>60</v>
      </c>
      <c r="AH98" s="90">
        <v>45</v>
      </c>
      <c r="AI98" s="90">
        <v>42.5</v>
      </c>
      <c r="AJ98" s="151">
        <v>20</v>
      </c>
      <c r="AK98" s="162">
        <v>2.5</v>
      </c>
      <c r="AL98" s="83">
        <v>5</v>
      </c>
      <c r="AM98" s="96">
        <f t="shared" si="4"/>
        <v>102.85087719298245</v>
      </c>
      <c r="AN98" s="48"/>
      <c r="AO98" s="48"/>
    </row>
    <row r="99" spans="2:46">
      <c r="B99" s="54" t="s">
        <v>15</v>
      </c>
      <c r="C99" s="19">
        <v>1.0384247900000001</v>
      </c>
      <c r="D99" s="20">
        <v>0.60845791999999999</v>
      </c>
      <c r="E99" s="62">
        <v>1.6468826999999999</v>
      </c>
      <c r="F99" s="19">
        <v>2.4874999999999998</v>
      </c>
      <c r="G99" s="22">
        <v>1.325</v>
      </c>
      <c r="H99" s="22">
        <v>0.6925</v>
      </c>
      <c r="I99" s="23">
        <v>0.57250000000000001</v>
      </c>
      <c r="J99" s="20">
        <v>0.22500000000000001</v>
      </c>
      <c r="K99" s="21">
        <v>5.3025000000000002</v>
      </c>
      <c r="L99" s="62">
        <v>1.0125</v>
      </c>
      <c r="M99" s="22">
        <v>0.495</v>
      </c>
      <c r="N99" s="22">
        <v>0.41249999999999998</v>
      </c>
      <c r="O99" s="22">
        <v>0.58499999999999996</v>
      </c>
      <c r="P99" s="25">
        <v>0.22750000000000001</v>
      </c>
      <c r="Q99" s="21">
        <v>2.7324999999999999</v>
      </c>
      <c r="R99" s="62">
        <v>1.9724999999999999</v>
      </c>
      <c r="S99" s="22">
        <v>1.05</v>
      </c>
      <c r="T99" s="22">
        <v>0.65</v>
      </c>
      <c r="U99" s="24">
        <v>0.33250000000000002</v>
      </c>
      <c r="V99" s="21">
        <v>4.0049999999999999</v>
      </c>
      <c r="W99" s="21">
        <v>15.19</v>
      </c>
      <c r="X99" s="85">
        <v>97</v>
      </c>
      <c r="Y99" s="90">
        <v>91.35</v>
      </c>
      <c r="Z99" s="159">
        <v>70</v>
      </c>
      <c r="AA99" s="85">
        <v>97</v>
      </c>
      <c r="AB99" s="90">
        <v>100</v>
      </c>
      <c r="AC99" s="90">
        <v>100</v>
      </c>
      <c r="AD99" s="90">
        <v>91.75</v>
      </c>
      <c r="AE99" s="90">
        <v>78.75</v>
      </c>
      <c r="AF99" s="90">
        <v>86.25</v>
      </c>
      <c r="AG99" s="90">
        <v>78.75</v>
      </c>
      <c r="AH99" s="90">
        <v>70</v>
      </c>
      <c r="AI99" s="90">
        <v>67.5</v>
      </c>
      <c r="AJ99" s="151">
        <v>63.75</v>
      </c>
      <c r="AK99" s="162">
        <v>2.5</v>
      </c>
      <c r="AL99" s="83">
        <v>10</v>
      </c>
      <c r="AM99" s="96">
        <f t="shared" si="4"/>
        <v>102.4966261808367</v>
      </c>
      <c r="AN99" s="48"/>
      <c r="AO99" s="48"/>
      <c r="AT99" s="9" t="s">
        <v>69</v>
      </c>
    </row>
    <row r="100" spans="2:46">
      <c r="B100" s="54" t="s">
        <v>7</v>
      </c>
      <c r="C100" s="19">
        <v>1.1032072500000001</v>
      </c>
      <c r="D100" s="20">
        <v>0.53314391000000005</v>
      </c>
      <c r="E100" s="62">
        <v>1.63635116</v>
      </c>
      <c r="F100" s="19">
        <v>2.7275</v>
      </c>
      <c r="G100" s="22">
        <v>1.2849999999999999</v>
      </c>
      <c r="H100" s="22">
        <v>0.75249999999999995</v>
      </c>
      <c r="I100" s="23">
        <v>0.61250000000000004</v>
      </c>
      <c r="J100" s="20">
        <v>0.2</v>
      </c>
      <c r="K100" s="21">
        <v>5.5774999999999997</v>
      </c>
      <c r="L100" s="62">
        <v>1.1100000000000001</v>
      </c>
      <c r="M100" s="22">
        <v>0.58750000000000002</v>
      </c>
      <c r="N100" s="22">
        <v>0.46</v>
      </c>
      <c r="O100" s="22">
        <v>0.69</v>
      </c>
      <c r="P100" s="25">
        <v>0.16750000000000001</v>
      </c>
      <c r="Q100" s="21">
        <v>3.0150000000000001</v>
      </c>
      <c r="R100" s="62">
        <v>1.4325000000000001</v>
      </c>
      <c r="S100" s="22">
        <v>0.78500000000000003</v>
      </c>
      <c r="T100" s="22">
        <v>0.57250000000000001</v>
      </c>
      <c r="U100" s="24">
        <v>0.1875</v>
      </c>
      <c r="V100" s="21">
        <v>2.9775</v>
      </c>
      <c r="W100" s="21">
        <v>14.82</v>
      </c>
      <c r="X100" s="85">
        <v>89.5</v>
      </c>
      <c r="Y100" s="90">
        <v>74</v>
      </c>
      <c r="Z100" s="159">
        <v>36.5625</v>
      </c>
      <c r="AA100" s="85">
        <v>89.5</v>
      </c>
      <c r="AB100" s="90">
        <v>99.5</v>
      </c>
      <c r="AC100" s="90">
        <v>97.25</v>
      </c>
      <c r="AD100" s="90">
        <v>73.75</v>
      </c>
      <c r="AE100" s="90">
        <v>46.25</v>
      </c>
      <c r="AF100" s="90">
        <v>53.25</v>
      </c>
      <c r="AG100" s="90">
        <v>41.25</v>
      </c>
      <c r="AH100" s="90">
        <v>48.75</v>
      </c>
      <c r="AI100" s="90">
        <v>27.5</v>
      </c>
      <c r="AJ100" s="151">
        <v>28.75</v>
      </c>
      <c r="AK100" s="162">
        <v>3.25</v>
      </c>
      <c r="AL100" s="83">
        <v>2.75</v>
      </c>
      <c r="AM100" s="96">
        <f t="shared" si="4"/>
        <v>100</v>
      </c>
      <c r="AN100" s="48"/>
      <c r="AO100" s="48"/>
    </row>
    <row r="101" spans="2:46">
      <c r="B101" s="54" t="s">
        <v>5</v>
      </c>
      <c r="C101" s="19">
        <v>1.24039364</v>
      </c>
      <c r="D101" s="20">
        <v>0.89385837999999995</v>
      </c>
      <c r="E101" s="62">
        <v>2.1342520199999999</v>
      </c>
      <c r="F101" s="19">
        <v>2.4249999999999998</v>
      </c>
      <c r="G101" s="22">
        <v>1.3225</v>
      </c>
      <c r="H101" s="22">
        <v>0.67249999999999999</v>
      </c>
      <c r="I101" s="23">
        <v>0.60499999999999998</v>
      </c>
      <c r="J101" s="20">
        <v>0.22500000000000001</v>
      </c>
      <c r="K101" s="21">
        <v>5.5650000000000004</v>
      </c>
      <c r="L101" s="62">
        <v>1.1399999999999999</v>
      </c>
      <c r="M101" s="22">
        <v>0.5675</v>
      </c>
      <c r="N101" s="22">
        <v>0.38500000000000001</v>
      </c>
      <c r="O101" s="22">
        <v>0.66500000000000004</v>
      </c>
      <c r="P101" s="25">
        <v>0.22</v>
      </c>
      <c r="Q101" s="21">
        <v>2.9775</v>
      </c>
      <c r="R101" s="62">
        <v>1.4424999999999999</v>
      </c>
      <c r="S101" s="22">
        <v>0.87749999999999995</v>
      </c>
      <c r="T101" s="22">
        <v>0.49249999999999999</v>
      </c>
      <c r="U101" s="24">
        <v>0.26500000000000001</v>
      </c>
      <c r="V101" s="21">
        <v>3.0775000000000001</v>
      </c>
      <c r="W101" s="21">
        <v>14.685</v>
      </c>
      <c r="X101" s="85">
        <v>92.5</v>
      </c>
      <c r="Y101" s="90">
        <v>84.2</v>
      </c>
      <c r="Z101" s="159">
        <v>53.125</v>
      </c>
      <c r="AA101" s="85">
        <v>92.5</v>
      </c>
      <c r="AB101" s="90">
        <v>98.75</v>
      </c>
      <c r="AC101" s="90">
        <v>97.25</v>
      </c>
      <c r="AD101" s="90">
        <v>81.25</v>
      </c>
      <c r="AE101" s="90">
        <v>71.25</v>
      </c>
      <c r="AF101" s="90">
        <v>72.5</v>
      </c>
      <c r="AG101" s="90">
        <v>62.5</v>
      </c>
      <c r="AH101" s="90">
        <v>52.5</v>
      </c>
      <c r="AI101" s="90">
        <v>47.5</v>
      </c>
      <c r="AJ101" s="151">
        <v>50</v>
      </c>
      <c r="AK101" s="162">
        <v>3</v>
      </c>
      <c r="AL101" s="83">
        <v>17.5</v>
      </c>
      <c r="AM101" s="96">
        <f t="shared" si="4"/>
        <v>99.089068825910928</v>
      </c>
      <c r="AN101" s="48"/>
      <c r="AO101" s="48"/>
    </row>
    <row r="102" spans="2:46">
      <c r="B102" s="54" t="s">
        <v>53</v>
      </c>
      <c r="C102" s="19">
        <v>1.1470306800000001</v>
      </c>
      <c r="D102" s="20">
        <v>0.52521611999999995</v>
      </c>
      <c r="E102" s="62">
        <v>1.6722467999999999</v>
      </c>
      <c r="F102" s="19">
        <v>2.7574999999999998</v>
      </c>
      <c r="G102" s="22">
        <v>1.2524999999999999</v>
      </c>
      <c r="H102" s="22">
        <v>0.66500000000000004</v>
      </c>
      <c r="I102" s="23">
        <v>0.62</v>
      </c>
      <c r="J102" s="20">
        <v>0.13500000000000001</v>
      </c>
      <c r="K102" s="21">
        <v>5.43</v>
      </c>
      <c r="L102" s="62">
        <v>0.92</v>
      </c>
      <c r="M102" s="22">
        <v>0.48249999999999998</v>
      </c>
      <c r="N102" s="22">
        <v>0.4</v>
      </c>
      <c r="O102" s="22">
        <v>0.74</v>
      </c>
      <c r="P102" s="25">
        <v>0.1525</v>
      </c>
      <c r="Q102" s="21">
        <v>2.6949999999999998</v>
      </c>
      <c r="R102" s="62">
        <v>1.3274999999999999</v>
      </c>
      <c r="S102" s="22">
        <v>0.83499999999999996</v>
      </c>
      <c r="T102" s="22">
        <v>0.60250000000000004</v>
      </c>
      <c r="U102" s="24">
        <v>0.28000000000000003</v>
      </c>
      <c r="V102" s="21">
        <v>3.0449999999999999</v>
      </c>
      <c r="W102" s="21">
        <v>14.5275</v>
      </c>
      <c r="X102" s="85">
        <v>71.25</v>
      </c>
      <c r="Y102" s="90">
        <v>63</v>
      </c>
      <c r="Z102" s="159">
        <v>44.549124999999997</v>
      </c>
      <c r="AA102" s="85">
        <v>71.25</v>
      </c>
      <c r="AB102" s="90">
        <v>98.25</v>
      </c>
      <c r="AC102" s="90">
        <v>95.5</v>
      </c>
      <c r="AD102" s="90">
        <v>57.5</v>
      </c>
      <c r="AE102" s="90">
        <v>23.75</v>
      </c>
      <c r="AF102" s="90">
        <v>40</v>
      </c>
      <c r="AG102" s="90">
        <v>52.5</v>
      </c>
      <c r="AH102" s="90">
        <v>43.1965</v>
      </c>
      <c r="AI102" s="90">
        <v>45</v>
      </c>
      <c r="AJ102" s="151">
        <v>37.5</v>
      </c>
      <c r="AK102" s="162">
        <v>3</v>
      </c>
      <c r="AL102" s="83">
        <v>7.5</v>
      </c>
      <c r="AM102" s="96">
        <f t="shared" si="4"/>
        <v>98.026315789473685</v>
      </c>
      <c r="AN102" s="48"/>
      <c r="AO102" s="48"/>
    </row>
    <row r="103" spans="2:46">
      <c r="B103" s="54" t="s">
        <v>49</v>
      </c>
      <c r="C103" s="19">
        <v>1.12226092</v>
      </c>
      <c r="D103" s="20">
        <v>0.57872869999999998</v>
      </c>
      <c r="E103" s="62">
        <v>1.7009896200000001</v>
      </c>
      <c r="F103" s="19">
        <v>2.6475</v>
      </c>
      <c r="G103" s="22">
        <v>1.27</v>
      </c>
      <c r="H103" s="22">
        <v>0.71750000000000003</v>
      </c>
      <c r="I103" s="23">
        <v>0.54</v>
      </c>
      <c r="J103" s="20">
        <v>0.17499999999999999</v>
      </c>
      <c r="K103" s="21">
        <v>5.35</v>
      </c>
      <c r="L103" s="62">
        <v>1.0149999999999999</v>
      </c>
      <c r="M103" s="22">
        <v>0.59</v>
      </c>
      <c r="N103" s="22">
        <v>0.41</v>
      </c>
      <c r="O103" s="22">
        <v>0.69</v>
      </c>
      <c r="P103" s="25">
        <v>0.155</v>
      </c>
      <c r="Q103" s="21">
        <v>2.86</v>
      </c>
      <c r="R103" s="62">
        <v>1.3925000000000001</v>
      </c>
      <c r="S103" s="22">
        <v>0.82750000000000001</v>
      </c>
      <c r="T103" s="22">
        <v>0.66749999999999998</v>
      </c>
      <c r="U103" s="24">
        <v>0.25750000000000001</v>
      </c>
      <c r="V103" s="21">
        <v>3.145</v>
      </c>
      <c r="W103" s="21">
        <v>14.484999999999999</v>
      </c>
      <c r="X103" s="85">
        <v>92.75</v>
      </c>
      <c r="Y103" s="90">
        <v>78.099999999999994</v>
      </c>
      <c r="Z103" s="159">
        <v>54.6875</v>
      </c>
      <c r="AA103" s="85">
        <v>92.75</v>
      </c>
      <c r="AB103" s="90">
        <v>98.25</v>
      </c>
      <c r="AC103" s="90">
        <v>97.25</v>
      </c>
      <c r="AD103" s="90">
        <v>76.25</v>
      </c>
      <c r="AE103" s="90">
        <v>53.75</v>
      </c>
      <c r="AF103" s="90">
        <v>65</v>
      </c>
      <c r="AG103" s="90">
        <v>52.5</v>
      </c>
      <c r="AH103" s="90">
        <v>58.75</v>
      </c>
      <c r="AI103" s="90">
        <v>62.5</v>
      </c>
      <c r="AJ103" s="151">
        <v>45</v>
      </c>
      <c r="AK103" s="162">
        <v>2.25</v>
      </c>
      <c r="AL103" s="83">
        <v>10</v>
      </c>
      <c r="AM103" s="96">
        <f t="shared" si="4"/>
        <v>97.739541160593788</v>
      </c>
      <c r="AN103" s="48"/>
      <c r="AO103" s="48"/>
    </row>
    <row r="104" spans="2:46">
      <c r="B104" s="54" t="s">
        <v>50</v>
      </c>
      <c r="C104" s="19">
        <v>1.1032072500000001</v>
      </c>
      <c r="D104" s="20">
        <v>0.63618547999999997</v>
      </c>
      <c r="E104" s="62">
        <v>1.7393927300000001</v>
      </c>
      <c r="F104" s="19">
        <v>2.5674999999999999</v>
      </c>
      <c r="G104" s="22">
        <v>1.1950000000000001</v>
      </c>
      <c r="H104" s="22">
        <v>0.67749999999999999</v>
      </c>
      <c r="I104" s="23">
        <v>0.54500000000000004</v>
      </c>
      <c r="J104" s="20">
        <v>0.25750000000000001</v>
      </c>
      <c r="K104" s="21">
        <v>5.2424999999999997</v>
      </c>
      <c r="L104" s="62">
        <v>1.1399999999999999</v>
      </c>
      <c r="M104" s="22">
        <v>0.48499999999999999</v>
      </c>
      <c r="N104" s="22">
        <v>0.42</v>
      </c>
      <c r="O104" s="22">
        <v>0.64249999999999996</v>
      </c>
      <c r="P104" s="25">
        <v>0.155</v>
      </c>
      <c r="Q104" s="21">
        <v>2.8424999999999998</v>
      </c>
      <c r="R104" s="62">
        <v>1.585</v>
      </c>
      <c r="S104" s="22">
        <v>0.91500000000000004</v>
      </c>
      <c r="T104" s="22">
        <v>0.50749999999999995</v>
      </c>
      <c r="U104" s="24">
        <v>0.27750000000000002</v>
      </c>
      <c r="V104" s="21">
        <v>3.2850000000000001</v>
      </c>
      <c r="W104" s="21">
        <v>14.422499999999999</v>
      </c>
      <c r="X104" s="85">
        <v>90.75</v>
      </c>
      <c r="Y104" s="90">
        <v>80.5</v>
      </c>
      <c r="Z104" s="159">
        <v>60.9375</v>
      </c>
      <c r="AA104" s="85">
        <v>90.75</v>
      </c>
      <c r="AB104" s="90">
        <v>99.5</v>
      </c>
      <c r="AC104" s="90">
        <v>98</v>
      </c>
      <c r="AD104" s="90">
        <v>75</v>
      </c>
      <c r="AE104" s="90">
        <v>61.25</v>
      </c>
      <c r="AF104" s="90">
        <v>68.75</v>
      </c>
      <c r="AG104" s="90">
        <v>70</v>
      </c>
      <c r="AH104" s="90">
        <v>57.5</v>
      </c>
      <c r="AI104" s="90">
        <v>60</v>
      </c>
      <c r="AJ104" s="151">
        <v>56.25</v>
      </c>
      <c r="AK104" s="162">
        <v>3.25</v>
      </c>
      <c r="AL104" s="83">
        <v>7.5</v>
      </c>
      <c r="AM104" s="96">
        <f t="shared" si="4"/>
        <v>97.31781376518218</v>
      </c>
      <c r="AN104" s="48"/>
      <c r="AO104" s="48"/>
    </row>
    <row r="105" spans="2:46">
      <c r="B105" s="54" t="s">
        <v>41</v>
      </c>
      <c r="C105" s="19">
        <v>1.0498569900000001</v>
      </c>
      <c r="D105" s="20">
        <v>0.62233154999999996</v>
      </c>
      <c r="E105" s="62">
        <v>1.6721885400000001</v>
      </c>
      <c r="F105" s="19">
        <v>2.355</v>
      </c>
      <c r="G105" s="22">
        <v>1.1425000000000001</v>
      </c>
      <c r="H105" s="22">
        <v>0.70250000000000001</v>
      </c>
      <c r="I105" s="23">
        <v>0.48499999999999999</v>
      </c>
      <c r="J105" s="20">
        <v>0.16250000000000001</v>
      </c>
      <c r="K105" s="21">
        <v>4.8475000000000001</v>
      </c>
      <c r="L105" s="62">
        <v>0.95750000000000002</v>
      </c>
      <c r="M105" s="22">
        <v>0.54</v>
      </c>
      <c r="N105" s="22">
        <v>0.46</v>
      </c>
      <c r="O105" s="22">
        <v>0.68500000000000005</v>
      </c>
      <c r="P105" s="25">
        <v>0.13250000000000001</v>
      </c>
      <c r="Q105" s="21">
        <v>2.7749999999999999</v>
      </c>
      <c r="R105" s="62">
        <v>1.5225</v>
      </c>
      <c r="S105" s="22">
        <v>0.88</v>
      </c>
      <c r="T105" s="22">
        <v>0.82</v>
      </c>
      <c r="U105" s="24">
        <v>0.34749999999999998</v>
      </c>
      <c r="V105" s="21">
        <v>3.57</v>
      </c>
      <c r="W105" s="21">
        <v>14.375</v>
      </c>
      <c r="X105" s="85">
        <v>90</v>
      </c>
      <c r="Y105" s="90">
        <v>80.849999999999994</v>
      </c>
      <c r="Z105" s="159">
        <v>72.5</v>
      </c>
      <c r="AA105" s="85">
        <v>90</v>
      </c>
      <c r="AB105" s="90">
        <v>98.25</v>
      </c>
      <c r="AC105" s="90">
        <v>96</v>
      </c>
      <c r="AD105" s="90">
        <v>76.25</v>
      </c>
      <c r="AE105" s="90">
        <v>62.5</v>
      </c>
      <c r="AF105" s="90">
        <v>71.25</v>
      </c>
      <c r="AG105" s="90">
        <v>71.25</v>
      </c>
      <c r="AH105" s="90">
        <v>70</v>
      </c>
      <c r="AI105" s="90">
        <v>77.5</v>
      </c>
      <c r="AJ105" s="151">
        <v>71.25</v>
      </c>
      <c r="AK105" s="162">
        <v>3.75</v>
      </c>
      <c r="AL105" s="83">
        <v>15</v>
      </c>
      <c r="AM105" s="96">
        <f t="shared" si="4"/>
        <v>96.997300944669362</v>
      </c>
      <c r="AN105" s="48"/>
      <c r="AO105" s="48"/>
    </row>
    <row r="106" spans="2:46">
      <c r="B106" s="54" t="s">
        <v>3</v>
      </c>
      <c r="C106" s="19">
        <v>1.0898696800000001</v>
      </c>
      <c r="D106" s="20">
        <v>0.62827739999999999</v>
      </c>
      <c r="E106" s="62">
        <v>1.71814708</v>
      </c>
      <c r="F106" s="19">
        <v>2.8025000000000002</v>
      </c>
      <c r="G106" s="22">
        <v>1.2124999999999999</v>
      </c>
      <c r="H106" s="22">
        <v>0.79249999999999998</v>
      </c>
      <c r="I106" s="23">
        <v>0.68500000000000005</v>
      </c>
      <c r="J106" s="20">
        <v>0.26750000000000002</v>
      </c>
      <c r="K106" s="21">
        <v>5.76</v>
      </c>
      <c r="L106" s="62">
        <v>1.4125000000000001</v>
      </c>
      <c r="M106" s="22">
        <v>0.45</v>
      </c>
      <c r="N106" s="22">
        <v>0.45250000000000001</v>
      </c>
      <c r="O106" s="22">
        <v>0.6925</v>
      </c>
      <c r="P106" s="25">
        <v>0.1</v>
      </c>
      <c r="Q106" s="21">
        <v>3.1074999999999999</v>
      </c>
      <c r="R106" s="62">
        <v>1.43</v>
      </c>
      <c r="S106" s="22">
        <v>0.74</v>
      </c>
      <c r="T106" s="22">
        <v>0.4325</v>
      </c>
      <c r="U106" s="24">
        <v>0.1925</v>
      </c>
      <c r="V106" s="21">
        <v>2.7949999999999999</v>
      </c>
      <c r="W106" s="21">
        <v>14.317500000000001</v>
      </c>
      <c r="X106" s="85">
        <v>94.5</v>
      </c>
      <c r="Y106" s="90">
        <v>83.45</v>
      </c>
      <c r="Z106" s="159">
        <v>44.0625</v>
      </c>
      <c r="AA106" s="85">
        <v>94.5</v>
      </c>
      <c r="AB106" s="90">
        <v>99.5</v>
      </c>
      <c r="AC106" s="90">
        <v>99</v>
      </c>
      <c r="AD106" s="90">
        <v>76.25</v>
      </c>
      <c r="AE106" s="90">
        <v>70</v>
      </c>
      <c r="AF106" s="90">
        <v>72.5</v>
      </c>
      <c r="AG106" s="90">
        <v>42.5</v>
      </c>
      <c r="AH106" s="90">
        <v>43.75</v>
      </c>
      <c r="AI106" s="90">
        <v>52.5</v>
      </c>
      <c r="AJ106" s="151">
        <v>37.5</v>
      </c>
      <c r="AK106" s="162">
        <v>3.75</v>
      </c>
      <c r="AL106" s="83">
        <v>9.25</v>
      </c>
      <c r="AM106" s="96">
        <f t="shared" si="4"/>
        <v>96.609311740890689</v>
      </c>
      <c r="AN106" s="48"/>
      <c r="AO106" s="48"/>
    </row>
    <row r="107" spans="2:46">
      <c r="B107" s="54" t="s">
        <v>51</v>
      </c>
      <c r="C107" s="19">
        <v>1.0060335499999999</v>
      </c>
      <c r="D107" s="20">
        <v>0.57080090999999999</v>
      </c>
      <c r="E107" s="62">
        <v>1.5768344700000001</v>
      </c>
      <c r="F107" s="19">
        <v>2.5299999999999998</v>
      </c>
      <c r="G107" s="22">
        <v>1.1299999999999999</v>
      </c>
      <c r="H107" s="22">
        <v>0.64</v>
      </c>
      <c r="I107" s="23">
        <v>0.4</v>
      </c>
      <c r="J107" s="20">
        <v>0.19</v>
      </c>
      <c r="K107" s="21">
        <v>4.8899999999999997</v>
      </c>
      <c r="L107" s="62">
        <v>0.94750000000000001</v>
      </c>
      <c r="M107" s="22">
        <v>0.47499999999999998</v>
      </c>
      <c r="N107" s="22">
        <v>0.44750000000000001</v>
      </c>
      <c r="O107" s="22">
        <v>0.71499999999999997</v>
      </c>
      <c r="P107" s="25">
        <v>0.14000000000000001</v>
      </c>
      <c r="Q107" s="21">
        <v>2.7250000000000001</v>
      </c>
      <c r="R107" s="62">
        <v>1.6625000000000001</v>
      </c>
      <c r="S107" s="22">
        <v>0.90749999999999997</v>
      </c>
      <c r="T107" s="22">
        <v>0.875</v>
      </c>
      <c r="U107" s="24">
        <v>0.39</v>
      </c>
      <c r="V107" s="21">
        <v>3.835</v>
      </c>
      <c r="W107" s="21">
        <v>14.3125</v>
      </c>
      <c r="X107" s="85">
        <v>85</v>
      </c>
      <c r="Y107" s="90">
        <v>73.75</v>
      </c>
      <c r="Z107" s="159">
        <v>78.75</v>
      </c>
      <c r="AA107" s="85">
        <v>85</v>
      </c>
      <c r="AB107" s="90">
        <v>99.75</v>
      </c>
      <c r="AC107" s="90">
        <v>94</v>
      </c>
      <c r="AD107" s="90">
        <v>68.75</v>
      </c>
      <c r="AE107" s="90">
        <v>40</v>
      </c>
      <c r="AF107" s="90">
        <v>66.25</v>
      </c>
      <c r="AG107" s="90">
        <v>77.5</v>
      </c>
      <c r="AH107" s="90">
        <v>77.5</v>
      </c>
      <c r="AI107" s="90">
        <v>80</v>
      </c>
      <c r="AJ107" s="151">
        <v>80</v>
      </c>
      <c r="AK107" s="162">
        <v>2.125</v>
      </c>
      <c r="AL107" s="83">
        <v>15</v>
      </c>
      <c r="AM107" s="96">
        <f t="shared" si="4"/>
        <v>96.575573549257754</v>
      </c>
      <c r="AN107" s="48"/>
      <c r="AO107" s="48"/>
    </row>
    <row r="108" spans="2:46">
      <c r="B108" s="54" t="s">
        <v>10</v>
      </c>
      <c r="C108" s="19">
        <v>1.07462675</v>
      </c>
      <c r="D108" s="20">
        <v>0.59458429000000002</v>
      </c>
      <c r="E108" s="62">
        <v>1.66921104</v>
      </c>
      <c r="F108" s="19">
        <v>2.7250000000000001</v>
      </c>
      <c r="G108" s="22">
        <v>1.21</v>
      </c>
      <c r="H108" s="22">
        <v>0.59499999999999997</v>
      </c>
      <c r="I108" s="23">
        <v>0.51</v>
      </c>
      <c r="J108" s="20">
        <v>0.2</v>
      </c>
      <c r="K108" s="21">
        <v>5.24</v>
      </c>
      <c r="L108" s="62">
        <v>1.1299999999999999</v>
      </c>
      <c r="M108" s="22">
        <v>0.48499999999999999</v>
      </c>
      <c r="N108" s="22">
        <v>0.4</v>
      </c>
      <c r="O108" s="22">
        <v>0.60499999999999998</v>
      </c>
      <c r="P108" s="25">
        <v>0.1925</v>
      </c>
      <c r="Q108" s="21">
        <v>2.8125</v>
      </c>
      <c r="R108" s="62">
        <v>1.4025000000000001</v>
      </c>
      <c r="S108" s="22">
        <v>0.85499999999999998</v>
      </c>
      <c r="T108" s="22">
        <v>0.65749999999999997</v>
      </c>
      <c r="U108" s="24">
        <v>0.29249999999999998</v>
      </c>
      <c r="V108" s="21">
        <v>3.2075</v>
      </c>
      <c r="W108" s="21">
        <v>14.074999999999999</v>
      </c>
      <c r="X108" s="85">
        <v>85</v>
      </c>
      <c r="Y108" s="90">
        <v>75.849999999999994</v>
      </c>
      <c r="Z108" s="159">
        <v>65.3125</v>
      </c>
      <c r="AA108" s="85">
        <v>85</v>
      </c>
      <c r="AB108" s="90">
        <v>98.25</v>
      </c>
      <c r="AC108" s="90">
        <v>96</v>
      </c>
      <c r="AD108" s="90">
        <v>75</v>
      </c>
      <c r="AE108" s="90">
        <v>42.5</v>
      </c>
      <c r="AF108" s="90">
        <v>67.5</v>
      </c>
      <c r="AG108" s="90">
        <v>67.5</v>
      </c>
      <c r="AH108" s="90">
        <v>63.75</v>
      </c>
      <c r="AI108" s="90">
        <v>65</v>
      </c>
      <c r="AJ108" s="151">
        <v>65</v>
      </c>
      <c r="AK108" s="162">
        <v>2.25</v>
      </c>
      <c r="AL108" s="83">
        <v>13.75</v>
      </c>
      <c r="AM108" s="96">
        <f t="shared" si="4"/>
        <v>94.973009446693652</v>
      </c>
      <c r="AN108" s="48"/>
      <c r="AO108" s="48"/>
    </row>
    <row r="109" spans="2:46">
      <c r="B109" s="54" t="s">
        <v>58</v>
      </c>
      <c r="C109" s="19">
        <v>1.04033015</v>
      </c>
      <c r="D109" s="20">
        <v>0.63025933999999995</v>
      </c>
      <c r="E109" s="62">
        <v>1.67058949</v>
      </c>
      <c r="F109" s="19">
        <v>2.5375000000000001</v>
      </c>
      <c r="G109" s="22">
        <v>1.3125</v>
      </c>
      <c r="H109" s="22">
        <v>0.5625</v>
      </c>
      <c r="I109" s="23">
        <v>0.51500000000000001</v>
      </c>
      <c r="J109" s="20">
        <v>0.13750000000000001</v>
      </c>
      <c r="K109" s="21">
        <v>5.0650000000000004</v>
      </c>
      <c r="L109" s="62">
        <v>0.96499999999999997</v>
      </c>
      <c r="M109" s="22">
        <v>0.55249999999999999</v>
      </c>
      <c r="N109" s="22">
        <v>0.38500000000000001</v>
      </c>
      <c r="O109" s="22">
        <v>0.68</v>
      </c>
      <c r="P109" s="25">
        <v>0.17</v>
      </c>
      <c r="Q109" s="21">
        <v>2.7524999999999999</v>
      </c>
      <c r="R109" s="62">
        <v>1.3625</v>
      </c>
      <c r="S109" s="22">
        <v>0.79</v>
      </c>
      <c r="T109" s="22">
        <v>0.57750000000000001</v>
      </c>
      <c r="U109" s="24">
        <v>0.2475</v>
      </c>
      <c r="V109" s="21">
        <v>2.9775</v>
      </c>
      <c r="W109" s="21">
        <v>14.0175</v>
      </c>
      <c r="X109" s="85">
        <v>78.75</v>
      </c>
      <c r="Y109" s="90">
        <v>63.4</v>
      </c>
      <c r="Z109" s="159">
        <v>35.625</v>
      </c>
      <c r="AA109" s="85">
        <v>78.75</v>
      </c>
      <c r="AB109" s="90">
        <v>98.25</v>
      </c>
      <c r="AC109" s="90">
        <v>92.5</v>
      </c>
      <c r="AD109" s="90">
        <v>50</v>
      </c>
      <c r="AE109" s="90">
        <v>28.75</v>
      </c>
      <c r="AF109" s="90">
        <v>47.5</v>
      </c>
      <c r="AG109" s="90">
        <v>47.5</v>
      </c>
      <c r="AH109" s="90">
        <v>37.5</v>
      </c>
      <c r="AI109" s="90">
        <v>35</v>
      </c>
      <c r="AJ109" s="151">
        <v>22.5</v>
      </c>
      <c r="AK109" s="162">
        <v>3</v>
      </c>
      <c r="AL109" s="83">
        <v>45</v>
      </c>
      <c r="AM109" s="96">
        <f t="shared" si="4"/>
        <v>94.585020242914979</v>
      </c>
      <c r="AN109" s="48"/>
      <c r="AO109" s="48"/>
    </row>
    <row r="110" spans="2:46">
      <c r="B110" s="54" t="s">
        <v>52</v>
      </c>
      <c r="C110" s="19">
        <v>1.13940921</v>
      </c>
      <c r="D110" s="20">
        <v>0.59062039</v>
      </c>
      <c r="E110" s="62">
        <v>1.7300295999999999</v>
      </c>
      <c r="F110" s="19">
        <v>2.4750000000000001</v>
      </c>
      <c r="G110" s="22">
        <v>1.155</v>
      </c>
      <c r="H110" s="22">
        <v>0.64</v>
      </c>
      <c r="I110" s="23">
        <v>0.53749999999999998</v>
      </c>
      <c r="J110" s="20">
        <v>0.1075</v>
      </c>
      <c r="K110" s="21">
        <v>4.915</v>
      </c>
      <c r="L110" s="62">
        <v>1.1875</v>
      </c>
      <c r="M110" s="22">
        <v>0.52500000000000002</v>
      </c>
      <c r="N110" s="22">
        <v>0.39</v>
      </c>
      <c r="O110" s="22">
        <v>0.54</v>
      </c>
      <c r="P110" s="25">
        <v>0.1275</v>
      </c>
      <c r="Q110" s="21">
        <v>2.77</v>
      </c>
      <c r="R110" s="62">
        <v>1.55</v>
      </c>
      <c r="S110" s="22">
        <v>0.88749999999999996</v>
      </c>
      <c r="T110" s="22">
        <v>0.52749999999999997</v>
      </c>
      <c r="U110" s="24">
        <v>0.27</v>
      </c>
      <c r="V110" s="21">
        <v>3.2349999999999999</v>
      </c>
      <c r="W110" s="21">
        <v>13.925000000000001</v>
      </c>
      <c r="X110" s="85">
        <v>78.75</v>
      </c>
      <c r="Y110" s="90">
        <v>68.349999999999994</v>
      </c>
      <c r="Z110" s="159">
        <v>55.3125</v>
      </c>
      <c r="AA110" s="85">
        <v>78.75</v>
      </c>
      <c r="AB110" s="90">
        <v>99.75</v>
      </c>
      <c r="AC110" s="90">
        <v>94.5</v>
      </c>
      <c r="AD110" s="90">
        <v>70</v>
      </c>
      <c r="AE110" s="90">
        <v>38.75</v>
      </c>
      <c r="AF110" s="90">
        <v>38.75</v>
      </c>
      <c r="AG110" s="90">
        <v>55</v>
      </c>
      <c r="AH110" s="90">
        <v>58.75</v>
      </c>
      <c r="AI110" s="90">
        <v>57.5</v>
      </c>
      <c r="AJ110" s="151">
        <v>50</v>
      </c>
      <c r="AK110" s="162">
        <v>2.75</v>
      </c>
      <c r="AL110" s="83">
        <v>4.25</v>
      </c>
      <c r="AM110" s="96">
        <f t="shared" si="4"/>
        <v>93.960863697705804</v>
      </c>
      <c r="AN110" s="48"/>
      <c r="AO110" s="48"/>
    </row>
    <row r="111" spans="2:46">
      <c r="B111" s="54" t="s">
        <v>48</v>
      </c>
      <c r="C111" s="19">
        <v>1.09749115</v>
      </c>
      <c r="D111" s="20">
        <v>0.57476481000000001</v>
      </c>
      <c r="E111" s="62">
        <v>1.67225596</v>
      </c>
      <c r="F111" s="19">
        <v>2.5950000000000002</v>
      </c>
      <c r="G111" s="22">
        <v>1.2275</v>
      </c>
      <c r="H111" s="22">
        <v>0.67</v>
      </c>
      <c r="I111" s="23">
        <v>0.55000000000000004</v>
      </c>
      <c r="J111" s="20">
        <v>0.21</v>
      </c>
      <c r="K111" s="21">
        <v>5.2525000000000004</v>
      </c>
      <c r="L111" s="62">
        <v>1.115</v>
      </c>
      <c r="M111" s="22">
        <v>0.61</v>
      </c>
      <c r="N111" s="22">
        <v>0.38750000000000001</v>
      </c>
      <c r="O111" s="22">
        <v>0.62749999999999995</v>
      </c>
      <c r="P111" s="25">
        <v>0.13500000000000001</v>
      </c>
      <c r="Q111" s="21">
        <v>2.875</v>
      </c>
      <c r="R111" s="62">
        <v>1.2075</v>
      </c>
      <c r="S111" s="22">
        <v>0.755</v>
      </c>
      <c r="T111" s="22">
        <v>0.51749999999999996</v>
      </c>
      <c r="U111" s="24">
        <v>0.23499999999999999</v>
      </c>
      <c r="V111" s="21">
        <v>2.7149999999999999</v>
      </c>
      <c r="W111" s="21">
        <v>13.47</v>
      </c>
      <c r="X111" s="85">
        <v>94.25</v>
      </c>
      <c r="Y111" s="90">
        <v>76.75</v>
      </c>
      <c r="Z111" s="159">
        <v>51.25</v>
      </c>
      <c r="AA111" s="85">
        <v>94.25</v>
      </c>
      <c r="AB111" s="90">
        <v>99</v>
      </c>
      <c r="AC111" s="90">
        <v>96</v>
      </c>
      <c r="AD111" s="90">
        <v>75</v>
      </c>
      <c r="AE111" s="90">
        <v>52.5</v>
      </c>
      <c r="AF111" s="90">
        <v>61.25</v>
      </c>
      <c r="AG111" s="90">
        <v>53.75</v>
      </c>
      <c r="AH111" s="90">
        <v>50</v>
      </c>
      <c r="AI111" s="90">
        <v>57.5</v>
      </c>
      <c r="AJ111" s="151">
        <v>43.75</v>
      </c>
      <c r="AK111" s="162">
        <v>3.125</v>
      </c>
      <c r="AL111" s="83">
        <v>15</v>
      </c>
      <c r="AM111" s="96">
        <f t="shared" si="4"/>
        <v>90.890688259109311</v>
      </c>
      <c r="AN111" s="48"/>
      <c r="AO111" s="48"/>
    </row>
    <row r="112" spans="2:46">
      <c r="B112" s="54" t="s">
        <v>60</v>
      </c>
      <c r="C112" s="19">
        <v>1.00984429</v>
      </c>
      <c r="D112" s="20">
        <v>0.72737478</v>
      </c>
      <c r="E112" s="62">
        <v>1.7372190599999999</v>
      </c>
      <c r="F112" s="19">
        <v>2.46</v>
      </c>
      <c r="G112" s="22">
        <v>1.2450000000000001</v>
      </c>
      <c r="H112" s="22">
        <v>0.50749999999999995</v>
      </c>
      <c r="I112" s="23">
        <v>0.47</v>
      </c>
      <c r="J112" s="20">
        <v>0.12</v>
      </c>
      <c r="K112" s="21">
        <v>4.8025000000000002</v>
      </c>
      <c r="L112" s="62">
        <v>0.83499999999999996</v>
      </c>
      <c r="M112" s="22">
        <v>0.53</v>
      </c>
      <c r="N112" s="22">
        <v>0.36249999999999999</v>
      </c>
      <c r="O112" s="22">
        <v>0.55249999999999999</v>
      </c>
      <c r="P112" s="25">
        <v>0.215</v>
      </c>
      <c r="Q112" s="21">
        <v>2.4950000000000001</v>
      </c>
      <c r="R112" s="62">
        <v>1.0925</v>
      </c>
      <c r="S112" s="22">
        <v>0.75249999999999995</v>
      </c>
      <c r="T112" s="22">
        <v>0.4375</v>
      </c>
      <c r="U112" s="24">
        <v>0.17499999999999999</v>
      </c>
      <c r="V112" s="21">
        <v>2.4575</v>
      </c>
      <c r="W112" s="21">
        <v>12.93</v>
      </c>
      <c r="X112" s="85">
        <v>71.25</v>
      </c>
      <c r="Y112" s="90">
        <v>61.3</v>
      </c>
      <c r="Z112" s="159">
        <v>34.0625</v>
      </c>
      <c r="AA112" s="85">
        <v>71.25</v>
      </c>
      <c r="AB112" s="90">
        <v>98.25</v>
      </c>
      <c r="AC112" s="90">
        <v>87</v>
      </c>
      <c r="AD112" s="90">
        <v>53.75</v>
      </c>
      <c r="AE112" s="90">
        <v>23.75</v>
      </c>
      <c r="AF112" s="90">
        <v>43.75</v>
      </c>
      <c r="AG112" s="90">
        <v>42.5</v>
      </c>
      <c r="AH112" s="90">
        <v>30</v>
      </c>
      <c r="AI112" s="90">
        <v>35</v>
      </c>
      <c r="AJ112" s="151">
        <v>28.75</v>
      </c>
      <c r="AK112" s="162">
        <v>3.25</v>
      </c>
      <c r="AL112" s="83">
        <v>20</v>
      </c>
      <c r="AM112" s="96">
        <f t="shared" si="4"/>
        <v>87.246963562753038</v>
      </c>
      <c r="AN112" s="48"/>
      <c r="AO112" s="48"/>
    </row>
    <row r="113" spans="2:43">
      <c r="B113" s="54" t="s">
        <v>59</v>
      </c>
      <c r="C113" s="19">
        <v>0.94315645999999997</v>
      </c>
      <c r="D113" s="20">
        <v>0.46972159000000002</v>
      </c>
      <c r="E113" s="62">
        <v>1.4128780400000001</v>
      </c>
      <c r="F113" s="19">
        <v>2.4975000000000001</v>
      </c>
      <c r="G113" s="22">
        <v>1.02</v>
      </c>
      <c r="H113" s="22">
        <v>0.60250000000000004</v>
      </c>
      <c r="I113" s="23">
        <v>0.49249999999999999</v>
      </c>
      <c r="J113" s="20">
        <v>0.15</v>
      </c>
      <c r="K113" s="21">
        <v>4.7625000000000002</v>
      </c>
      <c r="L113" s="62">
        <v>0.76749999999999996</v>
      </c>
      <c r="M113" s="22">
        <v>0.53</v>
      </c>
      <c r="N113" s="22">
        <v>0.40250000000000002</v>
      </c>
      <c r="O113" s="22">
        <v>0.60750000000000004</v>
      </c>
      <c r="P113" s="25">
        <v>0.16250000000000001</v>
      </c>
      <c r="Q113" s="21">
        <v>2.4700000000000002</v>
      </c>
      <c r="R113" s="62">
        <v>1.23</v>
      </c>
      <c r="S113" s="22">
        <v>0.72499999999999998</v>
      </c>
      <c r="T113" s="22">
        <v>0.67249999999999999</v>
      </c>
      <c r="U113" s="24">
        <v>0.29499999999999998</v>
      </c>
      <c r="V113" s="21">
        <v>2.9224999999999999</v>
      </c>
      <c r="W113" s="21">
        <v>12.795</v>
      </c>
      <c r="X113" s="85">
        <v>65</v>
      </c>
      <c r="Y113" s="90">
        <v>79.099999999999994</v>
      </c>
      <c r="Z113" s="159">
        <v>53.75</v>
      </c>
      <c r="AA113" s="85">
        <v>65</v>
      </c>
      <c r="AB113" s="90">
        <v>94</v>
      </c>
      <c r="AC113" s="90">
        <v>89</v>
      </c>
      <c r="AD113" s="90">
        <v>78.75</v>
      </c>
      <c r="AE113" s="90">
        <v>65</v>
      </c>
      <c r="AF113" s="90">
        <v>68.75</v>
      </c>
      <c r="AG113" s="90">
        <v>55</v>
      </c>
      <c r="AH113" s="90">
        <v>53.75</v>
      </c>
      <c r="AI113" s="90">
        <v>57.5</v>
      </c>
      <c r="AJ113" s="151">
        <v>48.75</v>
      </c>
      <c r="AK113" s="162">
        <v>2.25</v>
      </c>
      <c r="AL113" s="83">
        <v>15</v>
      </c>
      <c r="AM113" s="96">
        <f t="shared" si="4"/>
        <v>86.336032388663966</v>
      </c>
      <c r="AN113" s="48"/>
      <c r="AO113" s="48"/>
    </row>
    <row r="114" spans="2:43">
      <c r="B114" s="54" t="s">
        <v>56</v>
      </c>
      <c r="C114" s="19">
        <v>0.89171155999999996</v>
      </c>
      <c r="D114" s="20">
        <v>0.37657004999999999</v>
      </c>
      <c r="E114" s="62">
        <v>1.2682816100000001</v>
      </c>
      <c r="F114" s="19">
        <v>2.105</v>
      </c>
      <c r="G114" s="22">
        <v>1.3525</v>
      </c>
      <c r="H114" s="22">
        <v>0.39250000000000002</v>
      </c>
      <c r="I114" s="23">
        <v>0.42249999999999999</v>
      </c>
      <c r="J114" s="20">
        <v>0.08</v>
      </c>
      <c r="K114" s="21">
        <v>4.3525</v>
      </c>
      <c r="L114" s="62">
        <v>1.1325000000000001</v>
      </c>
      <c r="M114" s="22">
        <v>0.54</v>
      </c>
      <c r="N114" s="22">
        <v>0.3175</v>
      </c>
      <c r="O114" s="22">
        <v>0.53500000000000003</v>
      </c>
      <c r="P114" s="25">
        <v>0.19750000000000001</v>
      </c>
      <c r="Q114" s="21">
        <v>2.7225000000000001</v>
      </c>
      <c r="R114" s="62">
        <v>0.64</v>
      </c>
      <c r="S114" s="22">
        <v>0.58499999999999996</v>
      </c>
      <c r="T114" s="22">
        <v>0.36499999999999999</v>
      </c>
      <c r="U114" s="24">
        <v>0.11</v>
      </c>
      <c r="V114" s="21">
        <v>1.7</v>
      </c>
      <c r="W114" s="21">
        <v>10.9175</v>
      </c>
      <c r="X114" s="85">
        <v>45</v>
      </c>
      <c r="Y114" s="90">
        <v>43.9</v>
      </c>
      <c r="Z114" s="159">
        <v>14.9375</v>
      </c>
      <c r="AA114" s="85">
        <v>45</v>
      </c>
      <c r="AB114" s="90">
        <v>93.25</v>
      </c>
      <c r="AC114" s="90">
        <v>63.75</v>
      </c>
      <c r="AD114" s="90">
        <v>30</v>
      </c>
      <c r="AE114" s="90">
        <v>12.5</v>
      </c>
      <c r="AF114" s="90">
        <v>20</v>
      </c>
      <c r="AG114" s="90">
        <v>17.5</v>
      </c>
      <c r="AH114" s="90">
        <v>11.75</v>
      </c>
      <c r="AI114" s="90">
        <v>19.25</v>
      </c>
      <c r="AJ114" s="151">
        <v>11.25</v>
      </c>
      <c r="AK114" s="162">
        <v>2</v>
      </c>
      <c r="AL114" s="83">
        <v>80</v>
      </c>
      <c r="AM114" s="96">
        <f t="shared" si="4"/>
        <v>73.66734143049932</v>
      </c>
      <c r="AN114" s="48"/>
      <c r="AO114" s="48"/>
    </row>
    <row r="115" spans="2:43">
      <c r="B115" s="54" t="s">
        <v>54</v>
      </c>
      <c r="C115" s="19">
        <v>0.78882176000000004</v>
      </c>
      <c r="D115" s="20">
        <v>0.3290033</v>
      </c>
      <c r="E115" s="62">
        <v>1.1178250700000001</v>
      </c>
      <c r="F115" s="19">
        <v>1.92</v>
      </c>
      <c r="G115" s="22">
        <v>0.97</v>
      </c>
      <c r="H115" s="22">
        <v>0.29499999999999998</v>
      </c>
      <c r="I115" s="23">
        <v>0.42499999999999999</v>
      </c>
      <c r="J115" s="20">
        <v>4.7500000000000001E-2</v>
      </c>
      <c r="K115" s="21">
        <v>3.6575000000000002</v>
      </c>
      <c r="L115" s="62">
        <v>1.0925</v>
      </c>
      <c r="M115" s="22">
        <v>0.4375</v>
      </c>
      <c r="N115" s="22">
        <v>0.24249999999999999</v>
      </c>
      <c r="O115" s="22">
        <v>0.41749999999999998</v>
      </c>
      <c r="P115" s="25">
        <v>0.13500000000000001</v>
      </c>
      <c r="Q115" s="21">
        <v>2.3250000000000002</v>
      </c>
      <c r="R115" s="62">
        <v>0.61499999999999999</v>
      </c>
      <c r="S115" s="22">
        <v>0.35749999999999998</v>
      </c>
      <c r="T115" s="22">
        <v>0.26250000000000001</v>
      </c>
      <c r="U115" s="24">
        <v>8.7499999999999994E-2</v>
      </c>
      <c r="V115" s="21">
        <v>1.3225</v>
      </c>
      <c r="W115" s="21">
        <v>8.9450000000000003</v>
      </c>
      <c r="X115" s="85">
        <v>20</v>
      </c>
      <c r="Y115" s="90">
        <v>32.85</v>
      </c>
      <c r="Z115" s="159">
        <v>4.3125</v>
      </c>
      <c r="AA115" s="85">
        <v>20</v>
      </c>
      <c r="AB115" s="90">
        <v>80</v>
      </c>
      <c r="AC115" s="90">
        <v>50</v>
      </c>
      <c r="AD115" s="90">
        <v>11.25</v>
      </c>
      <c r="AE115" s="90">
        <v>5.5</v>
      </c>
      <c r="AF115" s="90">
        <v>17.5</v>
      </c>
      <c r="AG115" s="90">
        <v>4.75</v>
      </c>
      <c r="AH115" s="90">
        <v>4</v>
      </c>
      <c r="AI115" s="90">
        <v>4.75</v>
      </c>
      <c r="AJ115" s="151">
        <v>3.75</v>
      </c>
      <c r="AK115" s="162">
        <v>1.125</v>
      </c>
      <c r="AL115" s="83">
        <v>37.5</v>
      </c>
      <c r="AM115" s="96">
        <f t="shared" si="4"/>
        <v>60.357624831309039</v>
      </c>
      <c r="AN115" s="48"/>
      <c r="AO115" s="48"/>
    </row>
    <row r="116" spans="2:43">
      <c r="B116" s="54" t="s">
        <v>55</v>
      </c>
      <c r="C116" s="19">
        <v>0.64020317000000004</v>
      </c>
      <c r="D116" s="20">
        <v>0.1208988</v>
      </c>
      <c r="E116" s="62">
        <v>0.76110197999999996</v>
      </c>
      <c r="F116" s="19">
        <v>0.5</v>
      </c>
      <c r="G116" s="22">
        <v>0.39500000000000002</v>
      </c>
      <c r="H116" s="22">
        <v>0.24</v>
      </c>
      <c r="I116" s="23">
        <v>0.32250000000000001</v>
      </c>
      <c r="J116" s="20">
        <v>0.04</v>
      </c>
      <c r="K116" s="21">
        <v>1.4975000000000001</v>
      </c>
      <c r="L116" s="62">
        <v>1.125</v>
      </c>
      <c r="M116" s="22">
        <v>0.45500000000000002</v>
      </c>
      <c r="N116" s="22">
        <v>0.245</v>
      </c>
      <c r="O116" s="22">
        <v>0.54249999999999998</v>
      </c>
      <c r="P116" s="25">
        <v>0.16250000000000001</v>
      </c>
      <c r="Q116" s="21">
        <v>2.5299999999999998</v>
      </c>
      <c r="R116" s="62">
        <v>0.89749999999999996</v>
      </c>
      <c r="S116" s="22">
        <v>0.4375</v>
      </c>
      <c r="T116" s="22">
        <v>0.50249999999999995</v>
      </c>
      <c r="U116" s="24">
        <v>7.4999999999999997E-2</v>
      </c>
      <c r="V116" s="21">
        <v>1.9125000000000001</v>
      </c>
      <c r="W116" s="21">
        <v>6.6825000000000001</v>
      </c>
      <c r="X116" s="85">
        <v>20</v>
      </c>
      <c r="Y116" s="90">
        <v>36.799999999999997</v>
      </c>
      <c r="Z116" s="159">
        <v>28</v>
      </c>
      <c r="AA116" s="85">
        <v>20</v>
      </c>
      <c r="AB116" s="90">
        <v>36.5</v>
      </c>
      <c r="AC116" s="90">
        <v>47.5</v>
      </c>
      <c r="AD116" s="90">
        <v>47.5</v>
      </c>
      <c r="AE116" s="90">
        <v>25</v>
      </c>
      <c r="AF116" s="90">
        <v>27.5</v>
      </c>
      <c r="AG116" s="90">
        <v>28</v>
      </c>
      <c r="AH116" s="90">
        <v>28</v>
      </c>
      <c r="AI116" s="90">
        <v>30.5</v>
      </c>
      <c r="AJ116" s="151">
        <v>25.5</v>
      </c>
      <c r="AK116" s="162">
        <v>2.15</v>
      </c>
      <c r="AL116" s="83">
        <v>15.5</v>
      </c>
      <c r="AM116" s="96">
        <f t="shared" si="4"/>
        <v>45.09109311740891</v>
      </c>
      <c r="AN116" s="48"/>
      <c r="AO116" s="48"/>
    </row>
    <row r="117" spans="2:43">
      <c r="B117" s="54"/>
      <c r="C117" s="19"/>
      <c r="D117" s="20"/>
      <c r="E117" s="62"/>
      <c r="F117" s="19"/>
      <c r="G117" s="22"/>
      <c r="H117" s="22"/>
      <c r="I117" s="23"/>
      <c r="J117" s="20"/>
      <c r="K117" s="21"/>
      <c r="L117" s="62"/>
      <c r="M117" s="22"/>
      <c r="N117" s="22"/>
      <c r="O117" s="22"/>
      <c r="P117" s="25"/>
      <c r="Q117" s="21"/>
      <c r="R117" s="62"/>
      <c r="S117" s="22"/>
      <c r="T117" s="22"/>
      <c r="U117" s="24"/>
      <c r="V117" s="21"/>
      <c r="W117" s="21"/>
      <c r="X117" s="85"/>
      <c r="Y117" s="90"/>
      <c r="Z117" s="159"/>
      <c r="AA117" s="85"/>
      <c r="AB117" s="22"/>
      <c r="AC117" s="22"/>
      <c r="AD117" s="22"/>
      <c r="AE117" s="22"/>
      <c r="AF117" s="22"/>
      <c r="AG117" s="22"/>
      <c r="AH117" s="22"/>
      <c r="AI117" s="22"/>
      <c r="AJ117" s="20"/>
      <c r="AK117" s="25"/>
      <c r="AL117" s="21"/>
      <c r="AM117" s="205"/>
      <c r="AN117" s="48"/>
      <c r="AO117" s="48"/>
      <c r="AP117" s="48"/>
      <c r="AQ117" s="48"/>
    </row>
    <row r="118" spans="2:43">
      <c r="B118" s="54" t="s">
        <v>11</v>
      </c>
      <c r="C118" s="55">
        <v>1.0683549999999999</v>
      </c>
      <c r="D118" s="56">
        <v>0.59026699999999999</v>
      </c>
      <c r="E118" s="79">
        <v>1.658622</v>
      </c>
      <c r="F118" s="19">
        <v>2.4979170000000002</v>
      </c>
      <c r="G118" s="22">
        <v>1.207708</v>
      </c>
      <c r="H118" s="22">
        <v>0.63843799999999995</v>
      </c>
      <c r="I118" s="23">
        <v>0.54760399999999998</v>
      </c>
      <c r="J118" s="20">
        <v>0.18187500000000001</v>
      </c>
      <c r="K118" s="21">
        <v>5.0735419999999998</v>
      </c>
      <c r="L118" s="62">
        <v>1.0725</v>
      </c>
      <c r="M118" s="22">
        <v>0.51833300000000004</v>
      </c>
      <c r="N118" s="22">
        <v>0.40468799999999999</v>
      </c>
      <c r="O118" s="22">
        <v>0.64156199999999997</v>
      </c>
      <c r="P118" s="25">
        <v>0.176875</v>
      </c>
      <c r="Q118" s="21">
        <v>2.813958</v>
      </c>
      <c r="R118" s="62">
        <v>1.4486460000000001</v>
      </c>
      <c r="S118" s="22">
        <v>0.82322899999999999</v>
      </c>
      <c r="T118" s="22">
        <v>0.608958</v>
      </c>
      <c r="U118" s="24">
        <v>0.26031300000000002</v>
      </c>
      <c r="V118" s="21">
        <v>3.141146</v>
      </c>
      <c r="W118" s="21">
        <v>13.938650000000001</v>
      </c>
      <c r="X118" s="85">
        <v>80.0625</v>
      </c>
      <c r="Y118" s="90">
        <v>73.360420000000005</v>
      </c>
      <c r="Z118" s="159">
        <v>51.986420000000003</v>
      </c>
      <c r="AA118" s="85">
        <v>80.0625</v>
      </c>
      <c r="AB118" s="90">
        <v>57.322920000000003</v>
      </c>
      <c r="AC118" s="90">
        <v>90.791669999999996</v>
      </c>
      <c r="AD118" s="90">
        <v>69.677080000000004</v>
      </c>
      <c r="AE118" s="90">
        <v>50.96875</v>
      </c>
      <c r="AF118" s="90">
        <v>60.052079999999997</v>
      </c>
      <c r="AG118" s="90">
        <v>56.364579999999997</v>
      </c>
      <c r="AH118" s="90">
        <v>51.810270000000003</v>
      </c>
      <c r="AI118" s="90">
        <v>52.947920000000003</v>
      </c>
      <c r="AJ118" s="151">
        <v>46.822920000000003</v>
      </c>
      <c r="AK118" s="93">
        <v>2.782292</v>
      </c>
      <c r="AL118" s="83">
        <v>16.36458</v>
      </c>
      <c r="AM118" s="198"/>
      <c r="AN118" s="48"/>
      <c r="AO118" s="48"/>
      <c r="AP118" s="48"/>
      <c r="AQ118" s="48"/>
    </row>
    <row r="119" spans="2:43">
      <c r="B119" s="54" t="s">
        <v>12</v>
      </c>
      <c r="C119" s="55">
        <v>0.14299999999999999</v>
      </c>
      <c r="D119" s="56">
        <v>0.13059999999999999</v>
      </c>
      <c r="E119" s="79">
        <v>0.23230000000000001</v>
      </c>
      <c r="F119" s="19">
        <v>0.317</v>
      </c>
      <c r="G119" s="22">
        <v>0.13120000000000001</v>
      </c>
      <c r="H119" s="22">
        <v>0.1396</v>
      </c>
      <c r="I119" s="23">
        <v>0.1116</v>
      </c>
      <c r="J119" s="20">
        <v>7.7600000000000002E-2</v>
      </c>
      <c r="K119" s="21">
        <v>0.59870000000000001</v>
      </c>
      <c r="L119" s="62">
        <v>0.3614</v>
      </c>
      <c r="M119" s="22">
        <v>0.12889999999999999</v>
      </c>
      <c r="N119" s="22">
        <v>7.8600000000000003E-2</v>
      </c>
      <c r="O119" s="22">
        <v>0.1462</v>
      </c>
      <c r="P119" s="25">
        <v>0.1206</v>
      </c>
      <c r="Q119" s="21">
        <v>0.46460000000000001</v>
      </c>
      <c r="R119" s="62">
        <v>0.38429999999999997</v>
      </c>
      <c r="S119" s="22">
        <v>0.15959999999999999</v>
      </c>
      <c r="T119" s="22">
        <v>0.12</v>
      </c>
      <c r="U119" s="24">
        <v>8.5300000000000001E-2</v>
      </c>
      <c r="V119" s="21">
        <v>0.55289999999999995</v>
      </c>
      <c r="W119" s="21">
        <v>1.4596</v>
      </c>
      <c r="X119" s="85">
        <v>13.557</v>
      </c>
      <c r="Y119" s="90">
        <v>11.191000000000001</v>
      </c>
      <c r="Z119" s="159">
        <v>14.176</v>
      </c>
      <c r="AA119" s="85">
        <v>13.557</v>
      </c>
      <c r="AB119" s="90">
        <v>28.667000000000002</v>
      </c>
      <c r="AC119" s="90">
        <v>11.186</v>
      </c>
      <c r="AD119" s="90">
        <v>16.878</v>
      </c>
      <c r="AE119" s="90">
        <v>21.998999999999999</v>
      </c>
      <c r="AF119" s="90">
        <v>19.257000000000001</v>
      </c>
      <c r="AG119" s="90">
        <v>19.224</v>
      </c>
      <c r="AH119" s="90">
        <v>19.576000000000001</v>
      </c>
      <c r="AI119" s="90">
        <v>17.593</v>
      </c>
      <c r="AJ119" s="151">
        <v>17.824000000000002</v>
      </c>
      <c r="AK119" s="162">
        <v>1.2083999999999999</v>
      </c>
      <c r="AL119" s="83">
        <v>10.49</v>
      </c>
      <c r="AM119" s="174"/>
      <c r="AN119" s="48"/>
      <c r="AO119" s="48"/>
      <c r="AP119" s="48"/>
      <c r="AQ119" s="48"/>
    </row>
    <row r="120" spans="2:43" ht="12" thickBot="1">
      <c r="B120" s="57" t="s">
        <v>13</v>
      </c>
      <c r="C120" s="58">
        <v>9.4903860000000009</v>
      </c>
      <c r="D120" s="59">
        <v>15.69042</v>
      </c>
      <c r="E120" s="80">
        <v>9.9288120000000006</v>
      </c>
      <c r="F120" s="105">
        <v>8.9952919999999992</v>
      </c>
      <c r="G120" s="106">
        <v>7.7007380000000003</v>
      </c>
      <c r="H120" s="106">
        <v>15.49966</v>
      </c>
      <c r="I120" s="107">
        <v>14.4429</v>
      </c>
      <c r="J120" s="109">
        <v>30.24689</v>
      </c>
      <c r="K120" s="108">
        <v>8.3652750000000005</v>
      </c>
      <c r="L120" s="110">
        <v>23.8858</v>
      </c>
      <c r="M120" s="106">
        <v>17.62454</v>
      </c>
      <c r="N120" s="106">
        <v>13.76183</v>
      </c>
      <c r="O120" s="106">
        <v>16.149049999999999</v>
      </c>
      <c r="P120" s="111">
        <v>48.343470000000003</v>
      </c>
      <c r="Q120" s="108">
        <v>11.70505</v>
      </c>
      <c r="R120" s="110">
        <v>18.806609999999999</v>
      </c>
      <c r="S120" s="106">
        <v>13.74306</v>
      </c>
      <c r="T120" s="106">
        <v>13.96439</v>
      </c>
      <c r="U120" s="155">
        <v>23.23507</v>
      </c>
      <c r="V120" s="108">
        <v>12.47861</v>
      </c>
      <c r="W120" s="108">
        <v>7.4231360000000004</v>
      </c>
      <c r="X120" s="110">
        <v>12.003590000000001</v>
      </c>
      <c r="Y120" s="106">
        <v>10.81439</v>
      </c>
      <c r="Z120" s="155">
        <v>19.331009999999999</v>
      </c>
      <c r="AA120" s="110">
        <v>12.003590000000001</v>
      </c>
      <c r="AB120" s="106">
        <v>35.451900000000002</v>
      </c>
      <c r="AC120" s="106">
        <v>8.7338880000000003</v>
      </c>
      <c r="AD120" s="106">
        <v>17.172160000000002</v>
      </c>
      <c r="AE120" s="106">
        <v>30.597380000000001</v>
      </c>
      <c r="AF120" s="106">
        <v>22.732009999999999</v>
      </c>
      <c r="AG120" s="106">
        <v>24.17858</v>
      </c>
      <c r="AH120" s="106">
        <v>26.785260000000001</v>
      </c>
      <c r="AI120" s="106">
        <v>23.55491</v>
      </c>
      <c r="AJ120" s="109">
        <v>26.985669999999999</v>
      </c>
      <c r="AK120" s="111">
        <v>30.789090000000002</v>
      </c>
      <c r="AL120" s="108">
        <v>45.442129999999999</v>
      </c>
      <c r="AM120" s="108"/>
      <c r="AN120" s="48"/>
      <c r="AO120" s="48"/>
      <c r="AP120" s="48"/>
      <c r="AQ120" s="48"/>
    </row>
    <row r="121" spans="2:43" ht="11.25" customHeight="1" thickBot="1">
      <c r="B121" s="301" t="s">
        <v>235</v>
      </c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3"/>
      <c r="AN121" s="48"/>
      <c r="AO121" s="48"/>
      <c r="AP121" s="48"/>
      <c r="AQ121" s="48"/>
    </row>
    <row r="122" spans="2:43">
      <c r="B122" s="42"/>
      <c r="C122" s="138"/>
      <c r="D122" s="138"/>
      <c r="E122" s="138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48"/>
      <c r="AN122" s="48"/>
      <c r="AO122" s="48"/>
      <c r="AP122" s="48"/>
      <c r="AQ122" s="48"/>
    </row>
    <row r="123" spans="2:43" ht="12" thickBot="1"/>
    <row r="124" spans="2:43" ht="25" thickBot="1">
      <c r="B124" s="49" t="s">
        <v>70</v>
      </c>
      <c r="C124" s="50" t="s">
        <v>198</v>
      </c>
      <c r="D124" s="89" t="s">
        <v>179</v>
      </c>
      <c r="E124" s="98" t="s">
        <v>199</v>
      </c>
      <c r="F124" s="51" t="s">
        <v>200</v>
      </c>
      <c r="G124" s="52" t="s">
        <v>163</v>
      </c>
      <c r="H124" s="50" t="s">
        <v>201</v>
      </c>
      <c r="I124" s="89" t="s">
        <v>202</v>
      </c>
      <c r="J124" s="98" t="s">
        <v>203</v>
      </c>
      <c r="K124" s="89" t="s">
        <v>196</v>
      </c>
      <c r="L124" s="51" t="s">
        <v>197</v>
      </c>
      <c r="M124" s="52" t="s">
        <v>153</v>
      </c>
      <c r="N124" s="66" t="s">
        <v>204</v>
      </c>
      <c r="O124" s="89" t="s">
        <v>205</v>
      </c>
      <c r="P124" s="89" t="s">
        <v>206</v>
      </c>
      <c r="Q124" s="97" t="s">
        <v>194</v>
      </c>
      <c r="R124" s="52" t="s">
        <v>159</v>
      </c>
      <c r="S124" s="66" t="s">
        <v>267</v>
      </c>
      <c r="T124" s="89" t="s">
        <v>266</v>
      </c>
      <c r="U124" s="97" t="s">
        <v>268</v>
      </c>
      <c r="V124" s="52" t="s">
        <v>269</v>
      </c>
      <c r="W124" s="52" t="s">
        <v>152</v>
      </c>
      <c r="X124" s="66" t="s">
        <v>88</v>
      </c>
      <c r="Y124" s="51" t="s">
        <v>89</v>
      </c>
      <c r="Z124" s="52" t="s">
        <v>90</v>
      </c>
      <c r="AA124" s="98" t="s">
        <v>106</v>
      </c>
      <c r="AB124" s="89" t="s">
        <v>107</v>
      </c>
      <c r="AC124" s="89" t="s">
        <v>108</v>
      </c>
      <c r="AD124" s="97" t="s">
        <v>109</v>
      </c>
      <c r="AE124" s="97" t="s">
        <v>110</v>
      </c>
      <c r="AF124" s="98" t="s">
        <v>270</v>
      </c>
      <c r="AG124" s="89" t="s">
        <v>271</v>
      </c>
      <c r="AH124" s="97" t="s">
        <v>272</v>
      </c>
      <c r="AI124" s="97" t="s">
        <v>273</v>
      </c>
      <c r="AJ124" s="81" t="s">
        <v>222</v>
      </c>
    </row>
    <row r="125" spans="2:43">
      <c r="B125" s="53" t="s">
        <v>41</v>
      </c>
      <c r="C125" s="27">
        <v>1.345</v>
      </c>
      <c r="D125" s="30">
        <v>1.0349999999999999</v>
      </c>
      <c r="E125" s="32">
        <v>0.70250000000000001</v>
      </c>
      <c r="F125" s="28">
        <v>0.58250000000000002</v>
      </c>
      <c r="G125" s="29">
        <v>3.665</v>
      </c>
      <c r="H125" s="27">
        <v>3.0449999999999999</v>
      </c>
      <c r="I125" s="30">
        <v>1.07</v>
      </c>
      <c r="J125" s="32">
        <v>0.75249999999999995</v>
      </c>
      <c r="K125" s="30">
        <v>0.59750000000000003</v>
      </c>
      <c r="L125" s="28">
        <v>0.22500000000000001</v>
      </c>
      <c r="M125" s="29">
        <v>5.69</v>
      </c>
      <c r="N125" s="64">
        <v>1.1125</v>
      </c>
      <c r="O125" s="30">
        <v>0.53500000000000003</v>
      </c>
      <c r="P125" s="30">
        <v>0.26</v>
      </c>
      <c r="Q125" s="33">
        <v>0.3075</v>
      </c>
      <c r="R125" s="29">
        <v>2.2149999999999999</v>
      </c>
      <c r="S125" s="64">
        <v>1.3825000000000001</v>
      </c>
      <c r="T125" s="30">
        <v>0.57999999999999996</v>
      </c>
      <c r="U125" s="33">
        <v>0.53249999999999997</v>
      </c>
      <c r="V125" s="29">
        <v>2.4950000000000001</v>
      </c>
      <c r="W125" s="29">
        <v>14.065</v>
      </c>
      <c r="X125" s="143">
        <v>91.25</v>
      </c>
      <c r="Y125" s="150">
        <v>90</v>
      </c>
      <c r="Z125" s="82">
        <v>90.625</v>
      </c>
      <c r="AA125" s="158">
        <v>85</v>
      </c>
      <c r="AB125" s="147">
        <v>75</v>
      </c>
      <c r="AC125" s="147">
        <v>85</v>
      </c>
      <c r="AD125" s="140">
        <v>73.75</v>
      </c>
      <c r="AE125" s="140">
        <v>79.6875</v>
      </c>
      <c r="AF125" s="158">
        <v>72.5</v>
      </c>
      <c r="AG125" s="147">
        <v>67.5</v>
      </c>
      <c r="AH125" s="140">
        <v>21.25</v>
      </c>
      <c r="AI125" s="140">
        <v>53.75</v>
      </c>
      <c r="AJ125" s="174">
        <f t="shared" ref="AJ125:AJ136" si="5">W125/W$136*100</f>
        <v>121.82763100909484</v>
      </c>
    </row>
    <row r="126" spans="2:43">
      <c r="B126" s="54" t="s">
        <v>71</v>
      </c>
      <c r="C126" s="19">
        <v>1.37</v>
      </c>
      <c r="D126" s="22">
        <v>1.0024999999999999</v>
      </c>
      <c r="E126" s="24">
        <v>0.71499999999999997</v>
      </c>
      <c r="F126" s="20">
        <v>0.51749999999999996</v>
      </c>
      <c r="G126" s="21">
        <v>3.605</v>
      </c>
      <c r="H126" s="19">
        <v>3.3050000000000002</v>
      </c>
      <c r="I126" s="22">
        <v>1.19</v>
      </c>
      <c r="J126" s="24">
        <v>0.69</v>
      </c>
      <c r="K126" s="22">
        <v>0.47749999999999998</v>
      </c>
      <c r="L126" s="20">
        <v>0.17249999999999999</v>
      </c>
      <c r="M126" s="21">
        <v>5.835</v>
      </c>
      <c r="N126" s="62">
        <v>1.0900000000000001</v>
      </c>
      <c r="O126" s="22">
        <v>0.54749999999999999</v>
      </c>
      <c r="P126" s="22">
        <v>0.185</v>
      </c>
      <c r="Q126" s="25">
        <v>0.26</v>
      </c>
      <c r="R126" s="21">
        <v>2.0825</v>
      </c>
      <c r="S126" s="62">
        <v>1.155</v>
      </c>
      <c r="T126" s="22">
        <v>0.40749999999999997</v>
      </c>
      <c r="U126" s="25">
        <v>0.47249999999999998</v>
      </c>
      <c r="V126" s="21">
        <v>2.0350000000000001</v>
      </c>
      <c r="W126" s="21">
        <v>13.557499999999999</v>
      </c>
      <c r="X126" s="85">
        <v>92.5</v>
      </c>
      <c r="Y126" s="151">
        <v>91.25</v>
      </c>
      <c r="Z126" s="83">
        <v>91.875</v>
      </c>
      <c r="AA126" s="159">
        <v>85</v>
      </c>
      <c r="AB126" s="90">
        <v>57.5</v>
      </c>
      <c r="AC126" s="90">
        <v>72.5</v>
      </c>
      <c r="AD126" s="93">
        <v>50</v>
      </c>
      <c r="AE126" s="93">
        <v>66.25</v>
      </c>
      <c r="AF126" s="159">
        <v>45</v>
      </c>
      <c r="AG126" s="90">
        <v>47.5</v>
      </c>
      <c r="AH126" s="93">
        <v>17.5</v>
      </c>
      <c r="AI126" s="93">
        <v>36.6666667</v>
      </c>
      <c r="AJ126" s="96">
        <f t="shared" si="5"/>
        <v>117.43178865309658</v>
      </c>
    </row>
    <row r="127" spans="2:43">
      <c r="B127" s="54" t="s">
        <v>32</v>
      </c>
      <c r="C127" s="19">
        <v>1.425</v>
      </c>
      <c r="D127" s="22">
        <v>1.0349999999999999</v>
      </c>
      <c r="E127" s="24">
        <v>0.65249999999999997</v>
      </c>
      <c r="F127" s="20">
        <v>0.5575</v>
      </c>
      <c r="G127" s="21">
        <v>3.67</v>
      </c>
      <c r="H127" s="19">
        <v>3.11</v>
      </c>
      <c r="I127" s="22">
        <v>1.2024999999999999</v>
      </c>
      <c r="J127" s="24">
        <v>0.67749999999999999</v>
      </c>
      <c r="K127" s="22">
        <v>0.54249999999999998</v>
      </c>
      <c r="L127" s="20">
        <v>0.24249999999999999</v>
      </c>
      <c r="M127" s="21">
        <v>5.7750000000000004</v>
      </c>
      <c r="N127" s="62">
        <v>0.9425</v>
      </c>
      <c r="O127" s="22">
        <v>0.54249999999999998</v>
      </c>
      <c r="P127" s="22">
        <v>0.18</v>
      </c>
      <c r="Q127" s="25">
        <v>0.25750000000000001</v>
      </c>
      <c r="R127" s="21">
        <v>1.9225000000000001</v>
      </c>
      <c r="S127" s="62">
        <v>1.1200000000000001</v>
      </c>
      <c r="T127" s="22">
        <v>0.44</v>
      </c>
      <c r="U127" s="25">
        <v>0.38750000000000001</v>
      </c>
      <c r="V127" s="21">
        <v>1.9475</v>
      </c>
      <c r="W127" s="21">
        <v>13.315</v>
      </c>
      <c r="X127" s="85">
        <v>91.75</v>
      </c>
      <c r="Y127" s="151">
        <v>94.5</v>
      </c>
      <c r="Z127" s="83">
        <v>93.125</v>
      </c>
      <c r="AA127" s="159">
        <v>75</v>
      </c>
      <c r="AB127" s="90">
        <v>65</v>
      </c>
      <c r="AC127" s="90">
        <v>60</v>
      </c>
      <c r="AD127" s="93">
        <v>48.75</v>
      </c>
      <c r="AE127" s="93">
        <v>62.1875</v>
      </c>
      <c r="AF127" s="159">
        <v>47.5</v>
      </c>
      <c r="AG127" s="90">
        <v>31.25</v>
      </c>
      <c r="AH127" s="93">
        <v>8.5</v>
      </c>
      <c r="AI127" s="93">
        <v>29.0833333</v>
      </c>
      <c r="AJ127" s="96">
        <f t="shared" si="5"/>
        <v>115.33131225638805</v>
      </c>
    </row>
    <row r="128" spans="2:43">
      <c r="B128" s="54" t="s">
        <v>31</v>
      </c>
      <c r="C128" s="19">
        <v>1.4624999999999999</v>
      </c>
      <c r="D128" s="22">
        <v>0.93500000000000005</v>
      </c>
      <c r="E128" s="24">
        <v>0.64249999999999996</v>
      </c>
      <c r="F128" s="20">
        <v>0.5</v>
      </c>
      <c r="G128" s="21">
        <v>3.54</v>
      </c>
      <c r="H128" s="19">
        <v>3.0575000000000001</v>
      </c>
      <c r="I128" s="22">
        <v>1.05</v>
      </c>
      <c r="J128" s="24">
        <v>0.63500000000000001</v>
      </c>
      <c r="K128" s="22">
        <v>0.45250000000000001</v>
      </c>
      <c r="L128" s="20">
        <v>0.17</v>
      </c>
      <c r="M128" s="21">
        <v>5.3650000000000002</v>
      </c>
      <c r="N128" s="62">
        <v>1.0649999999999999</v>
      </c>
      <c r="O128" s="22">
        <v>0.55000000000000004</v>
      </c>
      <c r="P128" s="22">
        <v>0.14749999999999999</v>
      </c>
      <c r="Q128" s="25">
        <v>0.26750000000000002</v>
      </c>
      <c r="R128" s="21">
        <v>2.0299999999999998</v>
      </c>
      <c r="S128" s="62">
        <v>1.1924999999999999</v>
      </c>
      <c r="T128" s="22">
        <v>0.46750000000000003</v>
      </c>
      <c r="U128" s="25">
        <v>0.45250000000000001</v>
      </c>
      <c r="V128" s="21">
        <v>2.1124999999999998</v>
      </c>
      <c r="W128" s="21">
        <v>13.047499999999999</v>
      </c>
      <c r="X128" s="85">
        <v>81.25</v>
      </c>
      <c r="Y128" s="151">
        <v>82.5</v>
      </c>
      <c r="Z128" s="83">
        <v>81.875</v>
      </c>
      <c r="AA128" s="159">
        <v>61.25</v>
      </c>
      <c r="AB128" s="90">
        <v>52.5</v>
      </c>
      <c r="AC128" s="90">
        <v>33.75</v>
      </c>
      <c r="AD128" s="93">
        <v>42.5</v>
      </c>
      <c r="AE128" s="93">
        <v>47.5</v>
      </c>
      <c r="AF128" s="159">
        <v>52.5</v>
      </c>
      <c r="AG128" s="90">
        <v>47.5</v>
      </c>
      <c r="AH128" s="93">
        <v>13.75</v>
      </c>
      <c r="AI128" s="93">
        <v>37.9166667</v>
      </c>
      <c r="AJ128" s="96">
        <f t="shared" si="5"/>
        <v>113.01429190125596</v>
      </c>
    </row>
    <row r="129" spans="2:36">
      <c r="B129" s="54" t="s">
        <v>38</v>
      </c>
      <c r="C129" s="19">
        <v>1.2549999999999999</v>
      </c>
      <c r="D129" s="22">
        <v>0.96</v>
      </c>
      <c r="E129" s="24">
        <v>0.75749999999999995</v>
      </c>
      <c r="F129" s="20">
        <v>0.50249999999999995</v>
      </c>
      <c r="G129" s="21">
        <v>3.4750000000000001</v>
      </c>
      <c r="H129" s="19">
        <v>3.1549999999999998</v>
      </c>
      <c r="I129" s="22">
        <v>1.2075</v>
      </c>
      <c r="J129" s="24">
        <v>0.64500000000000002</v>
      </c>
      <c r="K129" s="22">
        <v>0.53249999999999997</v>
      </c>
      <c r="L129" s="20">
        <v>0.20499999999999999</v>
      </c>
      <c r="M129" s="21">
        <v>5.7450000000000001</v>
      </c>
      <c r="N129" s="62">
        <v>0.95</v>
      </c>
      <c r="O129" s="22">
        <v>0.48</v>
      </c>
      <c r="P129" s="22">
        <v>0.1875</v>
      </c>
      <c r="Q129" s="25">
        <v>0.2475</v>
      </c>
      <c r="R129" s="21">
        <v>1.865</v>
      </c>
      <c r="S129" s="62">
        <v>1.0475000000000001</v>
      </c>
      <c r="T129" s="22">
        <v>0.4</v>
      </c>
      <c r="U129" s="25">
        <v>0.45500000000000002</v>
      </c>
      <c r="V129" s="21">
        <v>1.9025000000000001</v>
      </c>
      <c r="W129" s="21">
        <v>12.987500000000001</v>
      </c>
      <c r="X129" s="85">
        <v>91.75</v>
      </c>
      <c r="Y129" s="151">
        <v>88.25</v>
      </c>
      <c r="Z129" s="83">
        <v>90</v>
      </c>
      <c r="AA129" s="159">
        <v>77.5</v>
      </c>
      <c r="AB129" s="90">
        <v>67.5</v>
      </c>
      <c r="AC129" s="90">
        <v>60</v>
      </c>
      <c r="AD129" s="93">
        <v>62.5</v>
      </c>
      <c r="AE129" s="93">
        <v>66.875</v>
      </c>
      <c r="AF129" s="159">
        <v>35</v>
      </c>
      <c r="AG129" s="90">
        <v>45</v>
      </c>
      <c r="AH129" s="93">
        <v>11.25</v>
      </c>
      <c r="AI129" s="93">
        <v>30.4166667</v>
      </c>
      <c r="AJ129" s="96">
        <f t="shared" si="5"/>
        <v>112.49458640103941</v>
      </c>
    </row>
    <row r="130" spans="2:36">
      <c r="B130" s="54" t="s">
        <v>81</v>
      </c>
      <c r="C130" s="19">
        <v>1.1950000000000001</v>
      </c>
      <c r="D130" s="22">
        <v>0.98250000000000004</v>
      </c>
      <c r="E130" s="24">
        <v>0.71250000000000002</v>
      </c>
      <c r="F130" s="20">
        <v>0.50749999999999995</v>
      </c>
      <c r="G130" s="21">
        <v>3.3975</v>
      </c>
      <c r="H130" s="19">
        <v>3.2549999999999999</v>
      </c>
      <c r="I130" s="22">
        <v>1.1100000000000001</v>
      </c>
      <c r="J130" s="24">
        <v>0.60250000000000004</v>
      </c>
      <c r="K130" s="22">
        <v>0.49249999999999999</v>
      </c>
      <c r="L130" s="20">
        <v>0.17499999999999999</v>
      </c>
      <c r="M130" s="21">
        <v>5.6349999999999998</v>
      </c>
      <c r="N130" s="62">
        <v>1.1000000000000001</v>
      </c>
      <c r="O130" s="22">
        <v>0.45500000000000002</v>
      </c>
      <c r="P130" s="22">
        <v>0.1575</v>
      </c>
      <c r="Q130" s="25">
        <v>0.245</v>
      </c>
      <c r="R130" s="21">
        <v>1.9575</v>
      </c>
      <c r="S130" s="62">
        <v>1.01</v>
      </c>
      <c r="T130" s="22">
        <v>0.44</v>
      </c>
      <c r="U130" s="25">
        <v>0.38</v>
      </c>
      <c r="V130" s="21">
        <v>1.83</v>
      </c>
      <c r="W130" s="21">
        <v>12.82</v>
      </c>
      <c r="X130" s="85">
        <v>80.5</v>
      </c>
      <c r="Y130" s="151">
        <v>82</v>
      </c>
      <c r="Z130" s="83">
        <v>81.25</v>
      </c>
      <c r="AA130" s="159">
        <v>76.25</v>
      </c>
      <c r="AB130" s="90">
        <v>55</v>
      </c>
      <c r="AC130" s="90">
        <v>52.5</v>
      </c>
      <c r="AD130" s="93">
        <v>57.5</v>
      </c>
      <c r="AE130" s="93">
        <v>60.3125</v>
      </c>
      <c r="AF130" s="159">
        <v>45</v>
      </c>
      <c r="AG130" s="90">
        <v>27.5</v>
      </c>
      <c r="AH130" s="93">
        <v>9.75</v>
      </c>
      <c r="AI130" s="93">
        <v>27.4166667</v>
      </c>
      <c r="AJ130" s="96">
        <f t="shared" si="5"/>
        <v>111.04374187960155</v>
      </c>
    </row>
    <row r="131" spans="2:36">
      <c r="B131" s="54" t="s">
        <v>15</v>
      </c>
      <c r="C131" s="19">
        <v>1.18</v>
      </c>
      <c r="D131" s="22">
        <v>0.93</v>
      </c>
      <c r="E131" s="24">
        <v>0.77500000000000002</v>
      </c>
      <c r="F131" s="20">
        <v>0.66</v>
      </c>
      <c r="G131" s="21">
        <v>3.5449999999999999</v>
      </c>
      <c r="H131" s="19">
        <v>3.1749999999999998</v>
      </c>
      <c r="I131" s="22">
        <v>1.1975</v>
      </c>
      <c r="J131" s="24">
        <v>0.66</v>
      </c>
      <c r="K131" s="22">
        <v>0.44750000000000001</v>
      </c>
      <c r="L131" s="20">
        <v>0.20499999999999999</v>
      </c>
      <c r="M131" s="21">
        <v>5.6849999999999996</v>
      </c>
      <c r="N131" s="62">
        <v>0.92749999999999999</v>
      </c>
      <c r="O131" s="22">
        <v>0.54</v>
      </c>
      <c r="P131" s="22">
        <v>0.13750000000000001</v>
      </c>
      <c r="Q131" s="25">
        <v>0.2225</v>
      </c>
      <c r="R131" s="21">
        <v>1.8274999999999999</v>
      </c>
      <c r="S131" s="62">
        <v>0.93</v>
      </c>
      <c r="T131" s="22">
        <v>0.41499999999999998</v>
      </c>
      <c r="U131" s="25">
        <v>0.35749999999999998</v>
      </c>
      <c r="V131" s="21">
        <v>1.7024999999999999</v>
      </c>
      <c r="W131" s="21">
        <v>12.76</v>
      </c>
      <c r="X131" s="85">
        <v>90.25</v>
      </c>
      <c r="Y131" s="151">
        <v>91.25</v>
      </c>
      <c r="Z131" s="83">
        <v>90.75</v>
      </c>
      <c r="AA131" s="159">
        <v>48.75</v>
      </c>
      <c r="AB131" s="90">
        <v>50</v>
      </c>
      <c r="AC131" s="90">
        <v>35</v>
      </c>
      <c r="AD131" s="93">
        <v>37.5</v>
      </c>
      <c r="AE131" s="93">
        <v>42.8125</v>
      </c>
      <c r="AF131" s="159">
        <v>32.5</v>
      </c>
      <c r="AG131" s="90">
        <v>25</v>
      </c>
      <c r="AH131" s="93">
        <v>11</v>
      </c>
      <c r="AI131" s="93">
        <v>22.8333333</v>
      </c>
      <c r="AJ131" s="96">
        <f t="shared" si="5"/>
        <v>110.52403637938501</v>
      </c>
    </row>
    <row r="132" spans="2:36">
      <c r="B132" s="54" t="s">
        <v>3</v>
      </c>
      <c r="C132" s="19">
        <v>1.2024999999999999</v>
      </c>
      <c r="D132" s="22">
        <v>0.90500000000000003</v>
      </c>
      <c r="E132" s="24">
        <v>0.76249999999999996</v>
      </c>
      <c r="F132" s="20">
        <v>0.65249999999999997</v>
      </c>
      <c r="G132" s="21">
        <v>3.5225</v>
      </c>
      <c r="H132" s="19">
        <v>3.2925</v>
      </c>
      <c r="I132" s="22">
        <v>1.0449999999999999</v>
      </c>
      <c r="J132" s="24">
        <v>0.67749999999999999</v>
      </c>
      <c r="K132" s="22">
        <v>0.52249999999999996</v>
      </c>
      <c r="L132" s="20">
        <v>0.185</v>
      </c>
      <c r="M132" s="21">
        <v>5.7225000000000001</v>
      </c>
      <c r="N132" s="62">
        <v>0.99</v>
      </c>
      <c r="O132" s="22">
        <v>0.50249999999999995</v>
      </c>
      <c r="P132" s="22">
        <v>0.13</v>
      </c>
      <c r="Q132" s="25">
        <v>0.23499999999999999</v>
      </c>
      <c r="R132" s="21">
        <v>1.8574999999999999</v>
      </c>
      <c r="S132" s="62">
        <v>0.93</v>
      </c>
      <c r="T132" s="22">
        <v>0.35</v>
      </c>
      <c r="U132" s="25">
        <v>0.36749999999999999</v>
      </c>
      <c r="V132" s="21">
        <v>1.6475</v>
      </c>
      <c r="W132" s="21">
        <v>12.75</v>
      </c>
      <c r="X132" s="85">
        <v>87.5</v>
      </c>
      <c r="Y132" s="151">
        <v>85</v>
      </c>
      <c r="Z132" s="83">
        <v>86.25</v>
      </c>
      <c r="AA132" s="159">
        <v>50</v>
      </c>
      <c r="AB132" s="90">
        <v>30</v>
      </c>
      <c r="AC132" s="90">
        <v>33.75</v>
      </c>
      <c r="AD132" s="93">
        <v>25</v>
      </c>
      <c r="AE132" s="93">
        <v>34.6875</v>
      </c>
      <c r="AF132" s="159">
        <v>28.75</v>
      </c>
      <c r="AG132" s="90">
        <v>22.5</v>
      </c>
      <c r="AH132" s="93">
        <v>7.25</v>
      </c>
      <c r="AI132" s="93">
        <v>19.5</v>
      </c>
      <c r="AJ132" s="96">
        <f t="shared" si="5"/>
        <v>110.43741879601558</v>
      </c>
    </row>
    <row r="133" spans="2:36">
      <c r="B133" s="54" t="s">
        <v>37</v>
      </c>
      <c r="C133" s="19">
        <v>1.34</v>
      </c>
      <c r="D133" s="22">
        <v>0.94</v>
      </c>
      <c r="E133" s="24">
        <v>0.71250000000000002</v>
      </c>
      <c r="F133" s="20">
        <v>0.435</v>
      </c>
      <c r="G133" s="21">
        <v>3.4275000000000002</v>
      </c>
      <c r="H133" s="19">
        <v>3.1625000000000001</v>
      </c>
      <c r="I133" s="22">
        <v>1.1225000000000001</v>
      </c>
      <c r="J133" s="24">
        <v>0.62250000000000005</v>
      </c>
      <c r="K133" s="22">
        <v>0.41249999999999998</v>
      </c>
      <c r="L133" s="20">
        <v>0.18</v>
      </c>
      <c r="M133" s="21">
        <v>5.5</v>
      </c>
      <c r="N133" s="62">
        <v>1.2625</v>
      </c>
      <c r="O133" s="22">
        <v>0.45750000000000002</v>
      </c>
      <c r="P133" s="22">
        <v>0.16250000000000001</v>
      </c>
      <c r="Q133" s="25">
        <v>0.22</v>
      </c>
      <c r="R133" s="21">
        <v>2.1025</v>
      </c>
      <c r="S133" s="62">
        <v>0.79749999999999999</v>
      </c>
      <c r="T133" s="22">
        <v>0.42499999999999999</v>
      </c>
      <c r="U133" s="25">
        <v>0.36499999999999999</v>
      </c>
      <c r="V133" s="21">
        <v>1.5874999999999999</v>
      </c>
      <c r="W133" s="21">
        <v>12.6175</v>
      </c>
      <c r="X133" s="85">
        <v>82.5</v>
      </c>
      <c r="Y133" s="151">
        <v>85</v>
      </c>
      <c r="Z133" s="83">
        <v>83.75</v>
      </c>
      <c r="AA133" s="159">
        <v>75</v>
      </c>
      <c r="AB133" s="90">
        <v>57.5</v>
      </c>
      <c r="AC133" s="90">
        <v>53.75</v>
      </c>
      <c r="AD133" s="93">
        <v>50</v>
      </c>
      <c r="AE133" s="93">
        <v>59.0625</v>
      </c>
      <c r="AF133" s="159">
        <v>27.5</v>
      </c>
      <c r="AG133" s="90">
        <v>50</v>
      </c>
      <c r="AH133" s="93">
        <v>11.25</v>
      </c>
      <c r="AI133" s="93">
        <v>29.5833333</v>
      </c>
      <c r="AJ133" s="96">
        <f t="shared" si="5"/>
        <v>109.28973581637071</v>
      </c>
    </row>
    <row r="134" spans="2:36">
      <c r="B134" s="54" t="s">
        <v>10</v>
      </c>
      <c r="C134" s="19">
        <v>1.3274999999999999</v>
      </c>
      <c r="D134" s="22">
        <v>0.88249999999999995</v>
      </c>
      <c r="E134" s="24">
        <v>0.67249999999999999</v>
      </c>
      <c r="F134" s="20">
        <v>0.5675</v>
      </c>
      <c r="G134" s="21">
        <v>3.45</v>
      </c>
      <c r="H134" s="19">
        <v>3</v>
      </c>
      <c r="I134" s="22">
        <v>1.04</v>
      </c>
      <c r="J134" s="24">
        <v>0.58750000000000002</v>
      </c>
      <c r="K134" s="22">
        <v>0.45500000000000002</v>
      </c>
      <c r="L134" s="20">
        <v>0.14249999999999999</v>
      </c>
      <c r="M134" s="21">
        <v>5.2249999999999996</v>
      </c>
      <c r="N134" s="62">
        <v>0.95250000000000001</v>
      </c>
      <c r="O134" s="22">
        <v>0.46</v>
      </c>
      <c r="P134" s="22">
        <v>0.125</v>
      </c>
      <c r="Q134" s="25">
        <v>0.19</v>
      </c>
      <c r="R134" s="21">
        <v>1.7275</v>
      </c>
      <c r="S134" s="62">
        <v>1.0125</v>
      </c>
      <c r="T134" s="22">
        <v>0.36</v>
      </c>
      <c r="U134" s="25">
        <v>0.33750000000000002</v>
      </c>
      <c r="V134" s="21">
        <v>1.71</v>
      </c>
      <c r="W134" s="21">
        <v>12.112500000000001</v>
      </c>
      <c r="X134" s="85">
        <v>66.25</v>
      </c>
      <c r="Y134" s="151">
        <v>66.25</v>
      </c>
      <c r="Z134" s="83">
        <v>66.25</v>
      </c>
      <c r="AA134" s="159">
        <v>40</v>
      </c>
      <c r="AB134" s="90">
        <v>30</v>
      </c>
      <c r="AC134" s="90">
        <v>17.5</v>
      </c>
      <c r="AD134" s="93">
        <v>20</v>
      </c>
      <c r="AE134" s="93">
        <v>26.875</v>
      </c>
      <c r="AF134" s="159">
        <v>25</v>
      </c>
      <c r="AG134" s="90">
        <v>17.5</v>
      </c>
      <c r="AH134" s="93">
        <v>7.5</v>
      </c>
      <c r="AI134" s="93">
        <v>16.6666667</v>
      </c>
      <c r="AJ134" s="96">
        <f t="shared" si="5"/>
        <v>104.91554785621481</v>
      </c>
    </row>
    <row r="135" spans="2:36">
      <c r="B135" s="54" t="s">
        <v>5</v>
      </c>
      <c r="C135" s="19">
        <v>1.1025</v>
      </c>
      <c r="D135" s="22">
        <v>0.97750000000000004</v>
      </c>
      <c r="E135" s="24">
        <v>0.73499999999999999</v>
      </c>
      <c r="F135" s="20">
        <v>0.72</v>
      </c>
      <c r="G135" s="21">
        <v>3.5350000000000001</v>
      </c>
      <c r="H135" s="19">
        <v>2.9175</v>
      </c>
      <c r="I135" s="22">
        <v>1.1025</v>
      </c>
      <c r="J135" s="24">
        <v>0.7</v>
      </c>
      <c r="K135" s="22">
        <v>0.46500000000000002</v>
      </c>
      <c r="L135" s="20">
        <v>0.28249999999999997</v>
      </c>
      <c r="M135" s="21">
        <v>5.4675000000000002</v>
      </c>
      <c r="N135" s="62">
        <v>0.58250000000000002</v>
      </c>
      <c r="O135" s="22">
        <v>0.48749999999999999</v>
      </c>
      <c r="P135" s="22">
        <v>0.1</v>
      </c>
      <c r="Q135" s="25">
        <v>0.2</v>
      </c>
      <c r="R135" s="21">
        <v>1.37</v>
      </c>
      <c r="S135" s="62">
        <v>0.72250000000000003</v>
      </c>
      <c r="T135" s="22">
        <v>0.26</v>
      </c>
      <c r="U135" s="25">
        <v>0.32250000000000001</v>
      </c>
      <c r="V135" s="21">
        <v>1.3049999999999999</v>
      </c>
      <c r="W135" s="21">
        <v>11.6775</v>
      </c>
      <c r="X135" s="85">
        <v>88.75</v>
      </c>
      <c r="Y135" s="151">
        <v>88.75</v>
      </c>
      <c r="Z135" s="83">
        <v>88.75</v>
      </c>
      <c r="AA135" s="159">
        <v>10</v>
      </c>
      <c r="AB135" s="90">
        <v>12.5</v>
      </c>
      <c r="AC135" s="90">
        <v>5.5</v>
      </c>
      <c r="AD135" s="93">
        <v>25</v>
      </c>
      <c r="AE135" s="93">
        <v>13.25</v>
      </c>
      <c r="AF135" s="159">
        <v>9.25</v>
      </c>
      <c r="AG135" s="90">
        <v>10</v>
      </c>
      <c r="AH135" s="93">
        <v>5</v>
      </c>
      <c r="AI135" s="93">
        <v>8.0833332999999996</v>
      </c>
      <c r="AJ135" s="96">
        <f t="shared" si="5"/>
        <v>101.14768297964487</v>
      </c>
    </row>
    <row r="136" spans="2:36">
      <c r="B136" s="54" t="s">
        <v>7</v>
      </c>
      <c r="C136" s="19">
        <v>1.3</v>
      </c>
      <c r="D136" s="22">
        <v>0.94750000000000001</v>
      </c>
      <c r="E136" s="24">
        <v>0.64500000000000002</v>
      </c>
      <c r="F136" s="20">
        <v>0.4975</v>
      </c>
      <c r="G136" s="21">
        <v>3.39</v>
      </c>
      <c r="H136" s="19">
        <v>3.0375000000000001</v>
      </c>
      <c r="I136" s="22">
        <v>1.0475000000000001</v>
      </c>
      <c r="J136" s="24">
        <v>0.59750000000000003</v>
      </c>
      <c r="K136" s="22">
        <v>0.435</v>
      </c>
      <c r="L136" s="20">
        <v>0.1525</v>
      </c>
      <c r="M136" s="21">
        <v>5.27</v>
      </c>
      <c r="N136" s="62">
        <v>0.79749999999999999</v>
      </c>
      <c r="O136" s="22">
        <v>0.38750000000000001</v>
      </c>
      <c r="P136" s="22">
        <v>0.11749999999999999</v>
      </c>
      <c r="Q136" s="25">
        <v>0.21249999999999999</v>
      </c>
      <c r="R136" s="21">
        <v>1.5149999999999999</v>
      </c>
      <c r="S136" s="62">
        <v>0.77500000000000002</v>
      </c>
      <c r="T136" s="22">
        <v>0.28000000000000003</v>
      </c>
      <c r="U136" s="25">
        <v>0.315</v>
      </c>
      <c r="V136" s="21">
        <v>1.37</v>
      </c>
      <c r="W136" s="21">
        <v>11.545</v>
      </c>
      <c r="X136" s="85">
        <v>75</v>
      </c>
      <c r="Y136" s="151">
        <v>76.25</v>
      </c>
      <c r="Z136" s="83">
        <v>75.625</v>
      </c>
      <c r="AA136" s="159">
        <v>45</v>
      </c>
      <c r="AB136" s="90">
        <v>12.5</v>
      </c>
      <c r="AC136" s="90">
        <v>10.25</v>
      </c>
      <c r="AD136" s="93">
        <v>18.75</v>
      </c>
      <c r="AE136" s="93">
        <v>21.625</v>
      </c>
      <c r="AF136" s="159">
        <v>7.5</v>
      </c>
      <c r="AG136" s="90">
        <v>10</v>
      </c>
      <c r="AH136" s="93">
        <v>5.5</v>
      </c>
      <c r="AI136" s="93">
        <v>7.6666667000000004</v>
      </c>
      <c r="AJ136" s="96">
        <f t="shared" si="5"/>
        <v>100</v>
      </c>
    </row>
    <row r="137" spans="2:36">
      <c r="B137" s="54"/>
      <c r="C137" s="19"/>
      <c r="D137" s="22"/>
      <c r="E137" s="24"/>
      <c r="F137" s="20"/>
      <c r="G137" s="21"/>
      <c r="H137" s="19"/>
      <c r="I137" s="22"/>
      <c r="J137" s="24"/>
      <c r="K137" s="22"/>
      <c r="L137" s="20"/>
      <c r="M137" s="21"/>
      <c r="N137" s="62"/>
      <c r="O137" s="22"/>
      <c r="P137" s="22"/>
      <c r="Q137" s="25"/>
      <c r="R137" s="21"/>
      <c r="S137" s="62"/>
      <c r="T137" s="22"/>
      <c r="U137" s="25"/>
      <c r="V137" s="21"/>
      <c r="W137" s="21"/>
      <c r="X137" s="62"/>
      <c r="Y137" s="20"/>
      <c r="Z137" s="21"/>
      <c r="AA137" s="24"/>
      <c r="AB137" s="22"/>
      <c r="AC137" s="22"/>
      <c r="AD137" s="25"/>
      <c r="AE137" s="25"/>
      <c r="AF137" s="24"/>
      <c r="AG137" s="22"/>
      <c r="AH137" s="25"/>
      <c r="AI137" s="25"/>
      <c r="AJ137" s="96"/>
    </row>
    <row r="138" spans="2:36">
      <c r="B138" s="54" t="s">
        <v>11</v>
      </c>
      <c r="C138" s="55">
        <v>1.2920830000000001</v>
      </c>
      <c r="D138" s="101">
        <v>0.96104199999999995</v>
      </c>
      <c r="E138" s="99">
        <v>0.70708300000000002</v>
      </c>
      <c r="F138" s="56">
        <v>0.55833299999999997</v>
      </c>
      <c r="G138" s="103">
        <v>3.5185420000000001</v>
      </c>
      <c r="H138" s="55">
        <v>3.126042</v>
      </c>
      <c r="I138" s="101">
        <v>1.1154170000000001</v>
      </c>
      <c r="J138" s="99">
        <v>0.65395800000000004</v>
      </c>
      <c r="K138" s="101">
        <v>0.48604199999999997</v>
      </c>
      <c r="L138" s="56">
        <v>0.19479199999999999</v>
      </c>
      <c r="M138" s="103">
        <v>5.5762499999999999</v>
      </c>
      <c r="N138" s="79">
        <v>0.98104199999999997</v>
      </c>
      <c r="O138" s="101">
        <v>0.495417</v>
      </c>
      <c r="P138" s="101">
        <v>0.1575</v>
      </c>
      <c r="Q138" s="166">
        <v>0.23874999999999999</v>
      </c>
      <c r="R138" s="103">
        <v>1.872708</v>
      </c>
      <c r="S138" s="79">
        <v>1.0062500000000001</v>
      </c>
      <c r="T138" s="101">
        <v>0.40208300000000002</v>
      </c>
      <c r="U138" s="166">
        <v>0.39541700000000002</v>
      </c>
      <c r="V138" s="103">
        <v>1.80375</v>
      </c>
      <c r="W138" s="103">
        <v>12.77125</v>
      </c>
      <c r="X138" s="142">
        <v>84.9375</v>
      </c>
      <c r="Y138" s="152">
        <v>85.083330000000004</v>
      </c>
      <c r="Z138" s="149">
        <v>85.010419999999996</v>
      </c>
      <c r="AA138" s="167">
        <v>60.729170000000003</v>
      </c>
      <c r="AB138" s="148">
        <v>47.083329999999997</v>
      </c>
      <c r="AC138" s="148">
        <v>43.291670000000003</v>
      </c>
      <c r="AD138" s="141">
        <v>42.604170000000003</v>
      </c>
      <c r="AE138" s="141">
        <v>48.427079999999997</v>
      </c>
      <c r="AF138" s="167">
        <v>35.666670000000003</v>
      </c>
      <c r="AG138" s="148">
        <v>33.4375</v>
      </c>
      <c r="AH138" s="141">
        <v>10.79167</v>
      </c>
      <c r="AI138" s="141">
        <v>26.63194</v>
      </c>
      <c r="AJ138" s="96"/>
    </row>
    <row r="139" spans="2:36">
      <c r="B139" s="54" t="s">
        <v>12</v>
      </c>
      <c r="C139" s="55">
        <v>0.2495</v>
      </c>
      <c r="D139" s="101">
        <v>0.15</v>
      </c>
      <c r="E139" s="99">
        <v>9.35E-2</v>
      </c>
      <c r="F139" s="56">
        <v>0.08</v>
      </c>
      <c r="G139" s="103">
        <v>0.2863</v>
      </c>
      <c r="H139" s="55">
        <v>0.21460000000000001</v>
      </c>
      <c r="I139" s="101">
        <v>9.8000000000000004E-2</v>
      </c>
      <c r="J139" s="99">
        <v>0.1142</v>
      </c>
      <c r="K139" s="101">
        <v>9.1300000000000006E-2</v>
      </c>
      <c r="L139" s="56">
        <v>7.22E-2</v>
      </c>
      <c r="M139" s="103">
        <v>0.37880000000000003</v>
      </c>
      <c r="N139" s="79">
        <v>0.2727</v>
      </c>
      <c r="O139" s="101">
        <v>0.1021</v>
      </c>
      <c r="P139" s="101">
        <v>4.9399999999999999E-2</v>
      </c>
      <c r="Q139" s="166">
        <v>5.21E-2</v>
      </c>
      <c r="R139" s="103">
        <v>0.32619999999999999</v>
      </c>
      <c r="S139" s="79">
        <v>0.29339999999999999</v>
      </c>
      <c r="T139" s="101">
        <v>9.5500000000000002E-2</v>
      </c>
      <c r="U139" s="166">
        <v>8.8900000000000007E-2</v>
      </c>
      <c r="V139" s="103">
        <v>0.35770000000000002</v>
      </c>
      <c r="W139" s="103">
        <v>0.92749999999999999</v>
      </c>
      <c r="X139" s="142">
        <v>15.522</v>
      </c>
      <c r="Y139" s="152">
        <v>13.019</v>
      </c>
      <c r="Z139" s="149">
        <v>13.635</v>
      </c>
      <c r="AA139" s="167">
        <v>22.54</v>
      </c>
      <c r="AB139" s="148">
        <v>23.331</v>
      </c>
      <c r="AC139" s="148">
        <v>29.908999999999999</v>
      </c>
      <c r="AD139" s="141">
        <v>20.530999999999999</v>
      </c>
      <c r="AE139" s="141">
        <v>19.335999999999999</v>
      </c>
      <c r="AF139" s="167">
        <v>27.277999999999999</v>
      </c>
      <c r="AG139" s="148">
        <v>18.86</v>
      </c>
      <c r="AH139" s="141">
        <v>5.5590999999999999</v>
      </c>
      <c r="AI139" s="141">
        <v>13.173999999999999</v>
      </c>
      <c r="AJ139" s="96"/>
    </row>
    <row r="140" spans="2:36" ht="12" thickBot="1">
      <c r="B140" s="57" t="s">
        <v>13</v>
      </c>
      <c r="C140" s="58">
        <v>13.4664</v>
      </c>
      <c r="D140" s="102">
        <v>10.88255</v>
      </c>
      <c r="E140" s="100">
        <v>9.2198499999999992</v>
      </c>
      <c r="F140" s="59">
        <v>9.9944290000000002</v>
      </c>
      <c r="G140" s="104">
        <v>5.6745429999999999</v>
      </c>
      <c r="H140" s="58">
        <v>4.7729749999999997</v>
      </c>
      <c r="I140" s="102">
        <v>6.1080110000000003</v>
      </c>
      <c r="J140" s="100">
        <v>12.133900000000001</v>
      </c>
      <c r="K140" s="102">
        <v>13.0543</v>
      </c>
      <c r="L140" s="59">
        <v>25.761939999999999</v>
      </c>
      <c r="M140" s="104">
        <v>4.7216440000000004</v>
      </c>
      <c r="N140" s="80">
        <v>19.322019999999998</v>
      </c>
      <c r="O140" s="102">
        <v>14.322979999999999</v>
      </c>
      <c r="P140" s="102">
        <v>21.799040000000002</v>
      </c>
      <c r="Q140" s="139">
        <v>15.18224</v>
      </c>
      <c r="R140" s="104">
        <v>12.106960000000001</v>
      </c>
      <c r="S140" s="80">
        <v>20.269580000000001</v>
      </c>
      <c r="T140" s="102">
        <v>16.501460000000002</v>
      </c>
      <c r="U140" s="139">
        <v>15.62433</v>
      </c>
      <c r="V140" s="104">
        <v>13.78598</v>
      </c>
      <c r="W140" s="104">
        <v>5.0479130000000003</v>
      </c>
      <c r="X140" s="80">
        <v>12.702669999999999</v>
      </c>
      <c r="Y140" s="59">
        <v>10.6364</v>
      </c>
      <c r="Z140" s="104">
        <v>11.14874</v>
      </c>
      <c r="AA140" s="100">
        <v>25.798960000000001</v>
      </c>
      <c r="AB140" s="102">
        <v>34.444099999999999</v>
      </c>
      <c r="AC140" s="102">
        <v>48.023139999999998</v>
      </c>
      <c r="AD140" s="139">
        <v>33.498040000000003</v>
      </c>
      <c r="AE140" s="139">
        <v>27.754719999999999</v>
      </c>
      <c r="AF140" s="100">
        <v>53.163229999999999</v>
      </c>
      <c r="AG140" s="102">
        <v>39.206009999999999</v>
      </c>
      <c r="AH140" s="139">
        <v>35.806989999999999</v>
      </c>
      <c r="AI140" s="139">
        <v>34.383899999999997</v>
      </c>
      <c r="AJ140" s="108"/>
    </row>
    <row r="141" spans="2:36" ht="15.75" customHeight="1" thickBot="1">
      <c r="B141" s="301" t="s">
        <v>235</v>
      </c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303"/>
    </row>
    <row r="142" spans="2:36">
      <c r="B142" s="42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</row>
    <row r="143" spans="2:36" ht="12" thickBot="1"/>
    <row r="144" spans="2:36" ht="25" thickBot="1">
      <c r="B144" s="49" t="s">
        <v>138</v>
      </c>
      <c r="C144" s="50" t="s">
        <v>195</v>
      </c>
      <c r="D144" s="89" t="s">
        <v>196</v>
      </c>
      <c r="E144" s="98" t="s">
        <v>197</v>
      </c>
      <c r="F144" s="52" t="s">
        <v>153</v>
      </c>
      <c r="G144" s="66" t="s">
        <v>166</v>
      </c>
      <c r="H144" s="89" t="s">
        <v>192</v>
      </c>
      <c r="I144" s="89" t="s">
        <v>193</v>
      </c>
      <c r="J144" s="98" t="s">
        <v>194</v>
      </c>
      <c r="K144" s="66" t="s">
        <v>159</v>
      </c>
      <c r="L144" s="66" t="s">
        <v>274</v>
      </c>
      <c r="M144" s="89" t="s">
        <v>277</v>
      </c>
      <c r="N144" s="98" t="s">
        <v>268</v>
      </c>
      <c r="O144" s="66" t="s">
        <v>269</v>
      </c>
      <c r="P144" s="66" t="s">
        <v>152</v>
      </c>
      <c r="Q144" s="66" t="s">
        <v>87</v>
      </c>
      <c r="R144" s="67" t="s">
        <v>88</v>
      </c>
      <c r="S144" s="67" t="s">
        <v>89</v>
      </c>
      <c r="T144" s="52" t="s">
        <v>90</v>
      </c>
      <c r="U144" s="98" t="s">
        <v>111</v>
      </c>
      <c r="V144" s="89" t="s">
        <v>112</v>
      </c>
      <c r="W144" s="98" t="s">
        <v>109</v>
      </c>
      <c r="X144" s="52" t="s">
        <v>110</v>
      </c>
      <c r="Y144" s="66" t="s">
        <v>275</v>
      </c>
      <c r="Z144" s="89" t="s">
        <v>271</v>
      </c>
      <c r="AA144" s="97" t="s">
        <v>272</v>
      </c>
      <c r="AB144" s="52" t="s">
        <v>273</v>
      </c>
      <c r="AC144" s="52" t="s">
        <v>113</v>
      </c>
      <c r="AD144" s="176" t="s">
        <v>262</v>
      </c>
      <c r="AE144" s="89" t="s">
        <v>263</v>
      </c>
      <c r="AF144" s="89" t="s">
        <v>276</v>
      </c>
      <c r="AG144" s="52" t="s">
        <v>278</v>
      </c>
      <c r="AH144" s="81" t="s">
        <v>222</v>
      </c>
    </row>
    <row r="145" spans="2:34">
      <c r="B145" s="53" t="s">
        <v>85</v>
      </c>
      <c r="C145" s="27">
        <v>0.97250000000000003</v>
      </c>
      <c r="D145" s="30">
        <v>0.55500000000000005</v>
      </c>
      <c r="E145" s="32">
        <v>0.35249999999999998</v>
      </c>
      <c r="F145" s="29">
        <v>1.8825000000000001</v>
      </c>
      <c r="G145" s="64">
        <v>2.0099999999999998</v>
      </c>
      <c r="H145" s="30">
        <v>1.05</v>
      </c>
      <c r="I145" s="30">
        <v>0.39500000000000002</v>
      </c>
      <c r="J145" s="32">
        <v>0.27500000000000002</v>
      </c>
      <c r="K145" s="64">
        <v>3.73</v>
      </c>
      <c r="L145" s="64">
        <v>2.0724999999999998</v>
      </c>
      <c r="M145" s="30">
        <v>0.65500000000000003</v>
      </c>
      <c r="N145" s="32">
        <v>0.52</v>
      </c>
      <c r="O145" s="64">
        <v>3.2475000000000001</v>
      </c>
      <c r="P145" s="64">
        <v>8.8574999999999999</v>
      </c>
      <c r="Q145" s="143">
        <v>72.5</v>
      </c>
      <c r="R145" s="144">
        <v>90</v>
      </c>
      <c r="S145" s="144">
        <v>90</v>
      </c>
      <c r="T145" s="82">
        <v>84.174999999999997</v>
      </c>
      <c r="U145" s="158">
        <v>80</v>
      </c>
      <c r="V145" s="147">
        <v>81.25</v>
      </c>
      <c r="W145" s="158">
        <v>83.75</v>
      </c>
      <c r="X145" s="82">
        <v>81.666666699999993</v>
      </c>
      <c r="Y145" s="143">
        <v>88.75</v>
      </c>
      <c r="Z145" s="147">
        <v>76.25</v>
      </c>
      <c r="AA145" s="140">
        <v>17.5</v>
      </c>
      <c r="AB145" s="82">
        <v>60.8333333</v>
      </c>
      <c r="AC145" s="82">
        <v>5</v>
      </c>
      <c r="AD145" s="180">
        <v>1</v>
      </c>
      <c r="AE145" s="168">
        <v>1</v>
      </c>
      <c r="AF145" s="171">
        <v>1.125</v>
      </c>
      <c r="AG145" s="174">
        <v>1.0416666699999999</v>
      </c>
      <c r="AH145" s="174">
        <f t="shared" ref="AH145:AH152" si="6">P145/P$148*100</f>
        <v>113.19488817891374</v>
      </c>
    </row>
    <row r="146" spans="2:34">
      <c r="B146" s="54" t="s">
        <v>71</v>
      </c>
      <c r="C146" s="19">
        <v>0.9</v>
      </c>
      <c r="D146" s="22">
        <v>0.57750000000000001</v>
      </c>
      <c r="E146" s="24">
        <v>0.34499999999999997</v>
      </c>
      <c r="F146" s="21">
        <v>1.8174999999999999</v>
      </c>
      <c r="G146" s="62">
        <v>1.9125000000000001</v>
      </c>
      <c r="H146" s="22">
        <v>0.9375</v>
      </c>
      <c r="I146" s="22">
        <v>0.42249999999999999</v>
      </c>
      <c r="J146" s="24">
        <v>0.25</v>
      </c>
      <c r="K146" s="62">
        <v>3.5225</v>
      </c>
      <c r="L146" s="62">
        <v>2.0350000000000001</v>
      </c>
      <c r="M146" s="22">
        <v>0.68500000000000005</v>
      </c>
      <c r="N146" s="24">
        <v>0.59750000000000003</v>
      </c>
      <c r="O146" s="62">
        <v>3.3174999999999999</v>
      </c>
      <c r="P146" s="62">
        <v>8.6624999999999996</v>
      </c>
      <c r="Q146" s="85">
        <v>80</v>
      </c>
      <c r="R146" s="145">
        <v>83.75</v>
      </c>
      <c r="S146" s="145">
        <v>88.25</v>
      </c>
      <c r="T146" s="83">
        <v>84</v>
      </c>
      <c r="U146" s="159">
        <v>72.5</v>
      </c>
      <c r="V146" s="90">
        <v>80</v>
      </c>
      <c r="W146" s="159">
        <v>83.75</v>
      </c>
      <c r="X146" s="83">
        <v>78.75</v>
      </c>
      <c r="Y146" s="85">
        <v>90</v>
      </c>
      <c r="Z146" s="90">
        <v>76.25</v>
      </c>
      <c r="AA146" s="93">
        <v>38.75</v>
      </c>
      <c r="AB146" s="83">
        <v>68.333333300000007</v>
      </c>
      <c r="AC146" s="83">
        <v>15</v>
      </c>
      <c r="AD146" s="181">
        <v>1.75</v>
      </c>
      <c r="AE146" s="169">
        <v>1</v>
      </c>
      <c r="AF146" s="172">
        <v>1.375</v>
      </c>
      <c r="AG146" s="96">
        <v>1.375</v>
      </c>
      <c r="AH146" s="96">
        <f t="shared" si="6"/>
        <v>110.70287539936101</v>
      </c>
    </row>
    <row r="147" spans="2:34">
      <c r="B147" s="54" t="s">
        <v>15</v>
      </c>
      <c r="C147" s="19">
        <v>0.97</v>
      </c>
      <c r="D147" s="22">
        <v>0.51</v>
      </c>
      <c r="E147" s="24">
        <v>0.36749999999999999</v>
      </c>
      <c r="F147" s="21">
        <v>1.85</v>
      </c>
      <c r="G147" s="62">
        <v>1.7475000000000001</v>
      </c>
      <c r="H147" s="22">
        <v>1.1100000000000001</v>
      </c>
      <c r="I147" s="22">
        <v>0.3775</v>
      </c>
      <c r="J147" s="24">
        <v>0.26250000000000001</v>
      </c>
      <c r="K147" s="62">
        <v>3.4975000000000001</v>
      </c>
      <c r="L147" s="62">
        <v>1.9225000000000001</v>
      </c>
      <c r="M147" s="22">
        <v>0.73750000000000004</v>
      </c>
      <c r="N147" s="24">
        <v>0.65249999999999997</v>
      </c>
      <c r="O147" s="62">
        <v>3.3125</v>
      </c>
      <c r="P147" s="62">
        <v>8.6575000000000006</v>
      </c>
      <c r="Q147" s="85">
        <v>77.5</v>
      </c>
      <c r="R147" s="145">
        <v>83.75</v>
      </c>
      <c r="S147" s="145">
        <v>86.25</v>
      </c>
      <c r="T147" s="83">
        <v>82.5</v>
      </c>
      <c r="U147" s="159">
        <v>72.5</v>
      </c>
      <c r="V147" s="90">
        <v>77.5</v>
      </c>
      <c r="W147" s="159">
        <v>87.5</v>
      </c>
      <c r="X147" s="83">
        <v>79.166666699999993</v>
      </c>
      <c r="Y147" s="85">
        <v>85</v>
      </c>
      <c r="Z147" s="90">
        <v>76.25</v>
      </c>
      <c r="AA147" s="93">
        <v>18.75</v>
      </c>
      <c r="AB147" s="83">
        <v>60</v>
      </c>
      <c r="AC147" s="83">
        <v>37.5</v>
      </c>
      <c r="AD147" s="181">
        <v>1</v>
      </c>
      <c r="AE147" s="169">
        <v>1.125</v>
      </c>
      <c r="AF147" s="172">
        <v>1.5</v>
      </c>
      <c r="AG147" s="96">
        <v>1.2083333300000001</v>
      </c>
      <c r="AH147" s="96">
        <f t="shared" si="6"/>
        <v>110.63897763578274</v>
      </c>
    </row>
    <row r="148" spans="2:34">
      <c r="B148" s="54" t="s">
        <v>7</v>
      </c>
      <c r="C148" s="19">
        <v>0.91749999999999998</v>
      </c>
      <c r="D148" s="22">
        <v>0.44</v>
      </c>
      <c r="E148" s="24">
        <v>0.3175</v>
      </c>
      <c r="F148" s="21">
        <v>1.675</v>
      </c>
      <c r="G148" s="62">
        <v>1.7625</v>
      </c>
      <c r="H148" s="22">
        <v>0.91</v>
      </c>
      <c r="I148" s="22">
        <v>0.34749999999999998</v>
      </c>
      <c r="J148" s="24">
        <v>0.22</v>
      </c>
      <c r="K148" s="62">
        <v>3.24</v>
      </c>
      <c r="L148" s="62">
        <v>1.7949999999999999</v>
      </c>
      <c r="M148" s="22">
        <v>0.57750000000000001</v>
      </c>
      <c r="N148" s="24">
        <v>0.53749999999999998</v>
      </c>
      <c r="O148" s="62">
        <v>2.91</v>
      </c>
      <c r="P148" s="62">
        <v>7.8250000000000002</v>
      </c>
      <c r="Q148" s="85">
        <v>68.75</v>
      </c>
      <c r="R148" s="145">
        <v>75</v>
      </c>
      <c r="S148" s="145">
        <v>81.25</v>
      </c>
      <c r="T148" s="83">
        <v>75.025000000000006</v>
      </c>
      <c r="U148" s="159">
        <v>60</v>
      </c>
      <c r="V148" s="90">
        <v>67.5</v>
      </c>
      <c r="W148" s="159">
        <v>72.5</v>
      </c>
      <c r="X148" s="83">
        <v>66.666666699999993</v>
      </c>
      <c r="Y148" s="85">
        <v>78.75</v>
      </c>
      <c r="Z148" s="90">
        <v>50</v>
      </c>
      <c r="AA148" s="93">
        <v>16.25</v>
      </c>
      <c r="AB148" s="83">
        <v>48.3333333</v>
      </c>
      <c r="AC148" s="83">
        <v>6.75</v>
      </c>
      <c r="AD148" s="181">
        <v>1</v>
      </c>
      <c r="AE148" s="169">
        <v>1</v>
      </c>
      <c r="AF148" s="172">
        <v>1.375</v>
      </c>
      <c r="AG148" s="96">
        <v>1.125</v>
      </c>
      <c r="AH148" s="96">
        <f t="shared" si="6"/>
        <v>100</v>
      </c>
    </row>
    <row r="149" spans="2:34">
      <c r="B149" s="54" t="s">
        <v>84</v>
      </c>
      <c r="C149" s="19">
        <v>0.79</v>
      </c>
      <c r="D149" s="22">
        <v>0.46750000000000003</v>
      </c>
      <c r="E149" s="24">
        <v>0.32250000000000001</v>
      </c>
      <c r="F149" s="21">
        <v>1.585</v>
      </c>
      <c r="G149" s="62">
        <v>1.6375</v>
      </c>
      <c r="H149" s="22">
        <v>0.85250000000000004</v>
      </c>
      <c r="I149" s="22">
        <v>0.33750000000000002</v>
      </c>
      <c r="J149" s="24">
        <v>0.26500000000000001</v>
      </c>
      <c r="K149" s="62">
        <v>3.0924999999999998</v>
      </c>
      <c r="L149" s="62">
        <v>1.7150000000000001</v>
      </c>
      <c r="M149" s="22">
        <v>0.74250000000000005</v>
      </c>
      <c r="N149" s="24">
        <v>0.56999999999999995</v>
      </c>
      <c r="O149" s="62">
        <v>3.0274999999999999</v>
      </c>
      <c r="P149" s="62">
        <v>7.7</v>
      </c>
      <c r="Q149" s="85">
        <v>60</v>
      </c>
      <c r="R149" s="145">
        <v>72.5</v>
      </c>
      <c r="S149" s="145">
        <v>82.5</v>
      </c>
      <c r="T149" s="83">
        <v>71.650000000000006</v>
      </c>
      <c r="U149" s="159">
        <v>62.5</v>
      </c>
      <c r="V149" s="90">
        <v>62.5</v>
      </c>
      <c r="W149" s="159">
        <v>82.5</v>
      </c>
      <c r="X149" s="83">
        <v>69.166666699999993</v>
      </c>
      <c r="Y149" s="85">
        <v>76.25</v>
      </c>
      <c r="Z149" s="90">
        <v>76.25</v>
      </c>
      <c r="AA149" s="93">
        <v>30</v>
      </c>
      <c r="AB149" s="83">
        <v>60.8333333</v>
      </c>
      <c r="AC149" s="83">
        <v>8.75</v>
      </c>
      <c r="AD149" s="181">
        <v>1.375</v>
      </c>
      <c r="AE149" s="169">
        <v>1</v>
      </c>
      <c r="AF149" s="172">
        <v>1</v>
      </c>
      <c r="AG149" s="96">
        <v>1.125</v>
      </c>
      <c r="AH149" s="96">
        <f t="shared" si="6"/>
        <v>98.402555910543128</v>
      </c>
    </row>
    <row r="150" spans="2:34">
      <c r="B150" s="54" t="s">
        <v>86</v>
      </c>
      <c r="C150" s="19">
        <v>0.9425</v>
      </c>
      <c r="D150" s="22">
        <v>0.52500000000000002</v>
      </c>
      <c r="E150" s="24">
        <v>0.38750000000000001</v>
      </c>
      <c r="F150" s="21">
        <v>1.8574999999999999</v>
      </c>
      <c r="G150" s="62">
        <v>1.0525</v>
      </c>
      <c r="H150" s="22">
        <v>1.0475000000000001</v>
      </c>
      <c r="I150" s="22">
        <v>0.31</v>
      </c>
      <c r="J150" s="24">
        <v>0.2475</v>
      </c>
      <c r="K150" s="62">
        <v>2.6575000000000002</v>
      </c>
      <c r="L150" s="62">
        <v>1.4924999999999999</v>
      </c>
      <c r="M150" s="22">
        <v>0.54500000000000004</v>
      </c>
      <c r="N150" s="24">
        <v>0.42249999999999999</v>
      </c>
      <c r="O150" s="62">
        <v>2.46</v>
      </c>
      <c r="P150" s="62">
        <v>6.9725000000000001</v>
      </c>
      <c r="Q150" s="85">
        <v>75</v>
      </c>
      <c r="R150" s="145">
        <v>76.25</v>
      </c>
      <c r="S150" s="145">
        <v>80</v>
      </c>
      <c r="T150" s="83">
        <v>77.075000000000003</v>
      </c>
      <c r="U150" s="159">
        <v>67.5</v>
      </c>
      <c r="V150" s="90">
        <v>50</v>
      </c>
      <c r="W150" s="159">
        <v>70</v>
      </c>
      <c r="X150" s="83">
        <v>62.5</v>
      </c>
      <c r="Y150" s="85">
        <v>61.25</v>
      </c>
      <c r="Z150" s="90">
        <v>41.25</v>
      </c>
      <c r="AA150" s="93">
        <v>13.75</v>
      </c>
      <c r="AB150" s="83">
        <v>38.75</v>
      </c>
      <c r="AC150" s="83">
        <v>45</v>
      </c>
      <c r="AD150" s="181">
        <v>1.75</v>
      </c>
      <c r="AE150" s="169">
        <v>1.375</v>
      </c>
      <c r="AF150" s="172">
        <v>2.25</v>
      </c>
      <c r="AG150" s="96">
        <v>1.7916666699999999</v>
      </c>
      <c r="AH150" s="96">
        <f t="shared" si="6"/>
        <v>89.105431309904148</v>
      </c>
    </row>
    <row r="151" spans="2:34">
      <c r="B151" s="54" t="s">
        <v>83</v>
      </c>
      <c r="C151" s="19">
        <v>0.99250000000000005</v>
      </c>
      <c r="D151" s="22">
        <v>0.45750000000000002</v>
      </c>
      <c r="E151" s="24">
        <v>0.34</v>
      </c>
      <c r="F151" s="21">
        <v>1.7925</v>
      </c>
      <c r="G151" s="62">
        <v>1.0900000000000001</v>
      </c>
      <c r="H151" s="22">
        <v>0.73</v>
      </c>
      <c r="I151" s="22">
        <v>0.20250000000000001</v>
      </c>
      <c r="J151" s="24">
        <v>0.20499999999999999</v>
      </c>
      <c r="K151" s="62">
        <v>2.2275</v>
      </c>
      <c r="L151" s="62">
        <v>1.76</v>
      </c>
      <c r="M151" s="22">
        <v>0.48</v>
      </c>
      <c r="N151" s="24">
        <v>0.41249999999999998</v>
      </c>
      <c r="O151" s="62">
        <v>2.6524999999999999</v>
      </c>
      <c r="P151" s="62">
        <v>6.67</v>
      </c>
      <c r="Q151" s="85">
        <v>66.25</v>
      </c>
      <c r="R151" s="145">
        <v>75</v>
      </c>
      <c r="S151" s="145">
        <v>80.75</v>
      </c>
      <c r="T151" s="83">
        <v>74</v>
      </c>
      <c r="U151" s="159">
        <v>52.5</v>
      </c>
      <c r="V151" s="90">
        <v>45</v>
      </c>
      <c r="W151" s="159">
        <v>72.5</v>
      </c>
      <c r="X151" s="83">
        <v>56.6666667</v>
      </c>
      <c r="Y151" s="85">
        <v>78.75</v>
      </c>
      <c r="Z151" s="90">
        <v>32.5</v>
      </c>
      <c r="AA151" s="93">
        <v>6.25</v>
      </c>
      <c r="AB151" s="83">
        <v>39.1666667</v>
      </c>
      <c r="AC151" s="83">
        <v>68.75</v>
      </c>
      <c r="AD151" s="181">
        <v>3.25</v>
      </c>
      <c r="AE151" s="169">
        <v>3.25</v>
      </c>
      <c r="AF151" s="172">
        <v>3.875</v>
      </c>
      <c r="AG151" s="96">
        <v>3.4583333299999999</v>
      </c>
      <c r="AH151" s="96">
        <f t="shared" si="6"/>
        <v>85.239616613418519</v>
      </c>
    </row>
    <row r="152" spans="2:34">
      <c r="B152" s="54" t="s">
        <v>82</v>
      </c>
      <c r="C152" s="19">
        <v>0.90749999999999997</v>
      </c>
      <c r="D152" s="22">
        <v>0.38250000000000001</v>
      </c>
      <c r="E152" s="24">
        <v>0.28749999999999998</v>
      </c>
      <c r="F152" s="21">
        <v>1.5825</v>
      </c>
      <c r="G152" s="62">
        <v>1.0774999999999999</v>
      </c>
      <c r="H152" s="22">
        <v>0.66749999999999998</v>
      </c>
      <c r="I152" s="22">
        <v>0.17</v>
      </c>
      <c r="J152" s="24">
        <v>0.13250000000000001</v>
      </c>
      <c r="K152" s="62">
        <v>2.0474999999999999</v>
      </c>
      <c r="L152" s="62">
        <v>1.0674999999999999</v>
      </c>
      <c r="M152" s="22">
        <v>0.32</v>
      </c>
      <c r="N152" s="24">
        <v>0.33</v>
      </c>
      <c r="O152" s="62">
        <v>1.7175</v>
      </c>
      <c r="P152" s="62">
        <v>5.3425000000000002</v>
      </c>
      <c r="Q152" s="85">
        <v>75</v>
      </c>
      <c r="R152" s="145">
        <v>65</v>
      </c>
      <c r="S152" s="145">
        <v>82.5</v>
      </c>
      <c r="T152" s="83">
        <v>74.150000000000006</v>
      </c>
      <c r="U152" s="159">
        <v>32.5</v>
      </c>
      <c r="V152" s="90">
        <v>17.5</v>
      </c>
      <c r="W152" s="159">
        <v>32.5</v>
      </c>
      <c r="X152" s="83">
        <v>27.5</v>
      </c>
      <c r="Y152" s="85">
        <v>35</v>
      </c>
      <c r="Z152" s="90">
        <v>8.75</v>
      </c>
      <c r="AA152" s="93">
        <v>3.5</v>
      </c>
      <c r="AB152" s="83">
        <v>15.75</v>
      </c>
      <c r="AC152" s="83">
        <v>88.75</v>
      </c>
      <c r="AD152" s="181">
        <v>4</v>
      </c>
      <c r="AE152" s="169">
        <v>2.375</v>
      </c>
      <c r="AF152" s="172">
        <v>3.875</v>
      </c>
      <c r="AG152" s="96">
        <v>3.4166666700000001</v>
      </c>
      <c r="AH152" s="96">
        <f t="shared" si="6"/>
        <v>68.274760383386578</v>
      </c>
    </row>
    <row r="153" spans="2:34">
      <c r="B153" s="54"/>
      <c r="C153" s="19"/>
      <c r="D153" s="22"/>
      <c r="E153" s="24"/>
      <c r="F153" s="21"/>
      <c r="G153" s="62"/>
      <c r="H153" s="22"/>
      <c r="I153" s="22"/>
      <c r="J153" s="24"/>
      <c r="K153" s="62"/>
      <c r="L153" s="62"/>
      <c r="M153" s="22"/>
      <c r="N153" s="24"/>
      <c r="O153" s="62"/>
      <c r="P153" s="62"/>
      <c r="Q153" s="62"/>
      <c r="R153" s="23"/>
      <c r="S153" s="23"/>
      <c r="T153" s="21"/>
      <c r="U153" s="24"/>
      <c r="V153" s="22"/>
      <c r="W153" s="24"/>
      <c r="X153" s="21"/>
      <c r="Y153" s="62"/>
      <c r="Z153" s="22"/>
      <c r="AA153" s="25"/>
      <c r="AB153" s="21"/>
      <c r="AC153" s="21"/>
      <c r="AD153" s="120"/>
      <c r="AE153" s="22"/>
      <c r="AF153" s="24"/>
      <c r="AG153" s="21"/>
      <c r="AH153" s="96"/>
    </row>
    <row r="154" spans="2:34">
      <c r="B154" s="54" t="s">
        <v>11</v>
      </c>
      <c r="C154" s="55">
        <v>0.92406299999999997</v>
      </c>
      <c r="D154" s="101">
        <v>0.489375</v>
      </c>
      <c r="E154" s="99">
        <v>0.34</v>
      </c>
      <c r="F154" s="103">
        <v>1.7553129999999999</v>
      </c>
      <c r="G154" s="79">
        <v>1.5362499999999999</v>
      </c>
      <c r="H154" s="101">
        <v>0.91312499999999996</v>
      </c>
      <c r="I154" s="101">
        <v>0.32031300000000001</v>
      </c>
      <c r="J154" s="99">
        <v>0.23218800000000001</v>
      </c>
      <c r="K154" s="79">
        <v>3.0018750000000001</v>
      </c>
      <c r="L154" s="79">
        <v>1.7324999999999999</v>
      </c>
      <c r="M154" s="101">
        <v>0.59281300000000003</v>
      </c>
      <c r="N154" s="99">
        <v>0.50531300000000001</v>
      </c>
      <c r="O154" s="79">
        <v>2.8306249999999999</v>
      </c>
      <c r="P154" s="79">
        <v>7.5859379999999996</v>
      </c>
      <c r="Q154" s="142">
        <v>71.875</v>
      </c>
      <c r="R154" s="146">
        <v>77.65625</v>
      </c>
      <c r="S154" s="146">
        <v>83.9375</v>
      </c>
      <c r="T154" s="149">
        <v>77.821879999999993</v>
      </c>
      <c r="U154" s="167">
        <v>62.5</v>
      </c>
      <c r="V154" s="148">
        <v>60.15625</v>
      </c>
      <c r="W154" s="167">
        <v>73.125</v>
      </c>
      <c r="X154" s="149">
        <v>65.260419999999996</v>
      </c>
      <c r="Y154" s="142">
        <v>74.21875</v>
      </c>
      <c r="Z154" s="148">
        <v>54.6875</v>
      </c>
      <c r="AA154" s="141">
        <v>18.09375</v>
      </c>
      <c r="AB154" s="149">
        <v>49</v>
      </c>
      <c r="AC154" s="149">
        <v>34.4375</v>
      </c>
      <c r="AD154" s="182">
        <v>1.890625</v>
      </c>
      <c r="AE154" s="170">
        <v>1.515625</v>
      </c>
      <c r="AF154" s="173">
        <v>2.046875</v>
      </c>
      <c r="AG154" s="175">
        <v>1.8177080000000001</v>
      </c>
      <c r="AH154" s="96"/>
    </row>
    <row r="155" spans="2:34">
      <c r="B155" s="54" t="s">
        <v>12</v>
      </c>
      <c r="C155" s="55">
        <v>0.17430000000000001</v>
      </c>
      <c r="D155" s="101">
        <v>0.1462</v>
      </c>
      <c r="E155" s="99">
        <v>0.1241</v>
      </c>
      <c r="F155" s="103">
        <v>0.32819999999999999</v>
      </c>
      <c r="G155" s="79">
        <v>0.37369999999999998</v>
      </c>
      <c r="H155" s="101">
        <v>0.13780000000000001</v>
      </c>
      <c r="I155" s="101">
        <v>7.2499999999999995E-2</v>
      </c>
      <c r="J155" s="99">
        <v>4.7E-2</v>
      </c>
      <c r="K155" s="79">
        <v>0.5403</v>
      </c>
      <c r="L155" s="79">
        <v>0.30559999999999998</v>
      </c>
      <c r="M155" s="101">
        <v>8.0199999999999994E-2</v>
      </c>
      <c r="N155" s="99">
        <v>0.15049999999999999</v>
      </c>
      <c r="O155" s="79">
        <v>0.4128</v>
      </c>
      <c r="P155" s="79">
        <v>0.754</v>
      </c>
      <c r="Q155" s="142">
        <v>19.600999999999999</v>
      </c>
      <c r="R155" s="146">
        <v>12.598000000000001</v>
      </c>
      <c r="S155" s="146">
        <v>16.734999999999999</v>
      </c>
      <c r="T155" s="149">
        <v>10.215999999999999</v>
      </c>
      <c r="U155" s="167">
        <v>20.405999999999999</v>
      </c>
      <c r="V155" s="148">
        <v>22.657</v>
      </c>
      <c r="W155" s="167">
        <v>20.056000000000001</v>
      </c>
      <c r="X155" s="149">
        <v>18.834</v>
      </c>
      <c r="Y155" s="142">
        <v>16.375</v>
      </c>
      <c r="Z155" s="148">
        <v>23.925999999999998</v>
      </c>
      <c r="AA155" s="141">
        <v>16.82</v>
      </c>
      <c r="AB155" s="149">
        <v>12.26</v>
      </c>
      <c r="AC155" s="149">
        <v>28.279</v>
      </c>
      <c r="AD155" s="182">
        <v>0.95130000000000003</v>
      </c>
      <c r="AE155" s="170">
        <v>0.58750000000000002</v>
      </c>
      <c r="AF155" s="173">
        <v>0.52380000000000004</v>
      </c>
      <c r="AG155" s="175">
        <v>0.43659999999999999</v>
      </c>
      <c r="AH155" s="96"/>
    </row>
    <row r="156" spans="2:34" ht="12" thickBot="1">
      <c r="B156" s="184" t="s">
        <v>13</v>
      </c>
      <c r="C156" s="200">
        <v>12.82986</v>
      </c>
      <c r="D156" s="201">
        <v>20.309170000000002</v>
      </c>
      <c r="E156" s="202">
        <v>24.816009999999999</v>
      </c>
      <c r="F156" s="203">
        <v>12.71527</v>
      </c>
      <c r="G156" s="204">
        <v>16.54102</v>
      </c>
      <c r="H156" s="201">
        <v>10.26394</v>
      </c>
      <c r="I156" s="201">
        <v>15.38373</v>
      </c>
      <c r="J156" s="202">
        <v>13.76966</v>
      </c>
      <c r="K156" s="204">
        <v>12.239660000000001</v>
      </c>
      <c r="L156" s="204">
        <v>11.99474</v>
      </c>
      <c r="M156" s="201">
        <v>9.201962</v>
      </c>
      <c r="N156" s="202">
        <v>20.251550000000002</v>
      </c>
      <c r="O156" s="204">
        <v>9.9177219999999995</v>
      </c>
      <c r="P156" s="204">
        <v>6.7589740000000003</v>
      </c>
      <c r="Q156" s="204">
        <v>18.545549999999999</v>
      </c>
      <c r="R156" s="208">
        <v>11.03246</v>
      </c>
      <c r="S156" s="208">
        <v>13.55841</v>
      </c>
      <c r="T156" s="203">
        <v>8.9273559999999996</v>
      </c>
      <c r="U156" s="202">
        <v>22.202529999999999</v>
      </c>
      <c r="V156" s="201">
        <v>25.61232</v>
      </c>
      <c r="W156" s="202">
        <v>18.6511</v>
      </c>
      <c r="X156" s="203">
        <v>19.625800000000002</v>
      </c>
      <c r="Y156" s="204">
        <v>15.00339</v>
      </c>
      <c r="Z156" s="201">
        <v>29.751940000000001</v>
      </c>
      <c r="AA156" s="225">
        <v>63.215449999999997</v>
      </c>
      <c r="AB156" s="203">
        <v>17.01474</v>
      </c>
      <c r="AC156" s="203">
        <v>55.842889999999997</v>
      </c>
      <c r="AD156" s="207">
        <v>34.218130000000002</v>
      </c>
      <c r="AE156" s="201">
        <v>26.35859</v>
      </c>
      <c r="AF156" s="202">
        <v>17.400880000000001</v>
      </c>
      <c r="AG156" s="203">
        <v>16.335609999999999</v>
      </c>
      <c r="AH156" s="205"/>
    </row>
    <row r="157" spans="2:34" ht="11.25" customHeight="1">
      <c r="B157" s="313" t="s">
        <v>235</v>
      </c>
      <c r="C157" s="314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5"/>
    </row>
    <row r="158" spans="2:34" ht="11.25" customHeight="1">
      <c r="B158" s="316" t="s">
        <v>139</v>
      </c>
      <c r="C158" s="317"/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8"/>
    </row>
    <row r="159" spans="2:34" ht="21.75" customHeight="1" thickBot="1">
      <c r="B159" s="310" t="s">
        <v>321</v>
      </c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2"/>
    </row>
    <row r="160" spans="2:34" s="42" customFormat="1" ht="11.25" customHeight="1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46" ht="12" thickBot="1">
      <c r="B161" s="164"/>
      <c r="C161" s="138"/>
      <c r="D161" s="183"/>
      <c r="E161" s="138"/>
      <c r="F161" s="138"/>
      <c r="G161" s="138"/>
      <c r="H161" s="48"/>
      <c r="I161" s="48"/>
      <c r="J161" s="48"/>
      <c r="M161" s="9"/>
      <c r="N161" s="9"/>
      <c r="O161" s="9"/>
      <c r="P161" s="9"/>
      <c r="Q161" s="9"/>
    </row>
    <row r="162" spans="2:46" ht="37" thickBot="1">
      <c r="B162" s="49" t="s">
        <v>114</v>
      </c>
      <c r="C162" s="66" t="s">
        <v>166</v>
      </c>
      <c r="D162" s="89" t="s">
        <v>192</v>
      </c>
      <c r="E162" s="89" t="s">
        <v>193</v>
      </c>
      <c r="F162" s="98" t="s">
        <v>194</v>
      </c>
      <c r="G162" s="52" t="s">
        <v>159</v>
      </c>
      <c r="H162" s="66" t="s">
        <v>279</v>
      </c>
      <c r="I162" s="89" t="s">
        <v>266</v>
      </c>
      <c r="J162" s="89" t="s">
        <v>268</v>
      </c>
      <c r="K162" s="98" t="s">
        <v>280</v>
      </c>
      <c r="L162" s="52" t="s">
        <v>269</v>
      </c>
      <c r="M162" s="66" t="s">
        <v>323</v>
      </c>
      <c r="N162" s="89" t="s">
        <v>330</v>
      </c>
      <c r="O162" s="89" t="s">
        <v>331</v>
      </c>
      <c r="P162" s="279" t="s">
        <v>332</v>
      </c>
      <c r="Q162" s="272" t="s">
        <v>329</v>
      </c>
      <c r="R162" s="272" t="s">
        <v>152</v>
      </c>
      <c r="S162" s="176" t="s">
        <v>112</v>
      </c>
      <c r="T162" s="98" t="s">
        <v>109</v>
      </c>
      <c r="U162" s="52" t="s">
        <v>110</v>
      </c>
      <c r="V162" s="98" t="s">
        <v>281</v>
      </c>
      <c r="W162" s="89" t="s">
        <v>271</v>
      </c>
      <c r="X162" s="89" t="s">
        <v>272</v>
      </c>
      <c r="Y162" s="67" t="s">
        <v>282</v>
      </c>
      <c r="Z162" s="52" t="s">
        <v>273</v>
      </c>
      <c r="AA162" s="98" t="s">
        <v>336</v>
      </c>
      <c r="AB162" s="89" t="s">
        <v>337</v>
      </c>
      <c r="AC162" s="89" t="s">
        <v>338</v>
      </c>
      <c r="AD162" s="67" t="s">
        <v>339</v>
      </c>
      <c r="AE162" s="67" t="s">
        <v>403</v>
      </c>
      <c r="AF162" s="52" t="s">
        <v>340</v>
      </c>
      <c r="AG162" s="176" t="s">
        <v>262</v>
      </c>
      <c r="AH162" s="67" t="s">
        <v>263</v>
      </c>
      <c r="AI162" s="67" t="s">
        <v>341</v>
      </c>
      <c r="AJ162" s="51" t="s">
        <v>342</v>
      </c>
      <c r="AK162" s="52" t="s">
        <v>278</v>
      </c>
      <c r="AL162" s="66" t="s">
        <v>283</v>
      </c>
      <c r="AM162" s="89" t="s">
        <v>344</v>
      </c>
      <c r="AN162" s="98" t="s">
        <v>345</v>
      </c>
      <c r="AO162" s="52" t="s">
        <v>349</v>
      </c>
      <c r="AP162" s="66" t="s">
        <v>343</v>
      </c>
      <c r="AQ162" s="89" t="s">
        <v>350</v>
      </c>
      <c r="AR162" s="97" t="s">
        <v>351</v>
      </c>
      <c r="AS162" s="52" t="s">
        <v>352</v>
      </c>
      <c r="AT162" s="81" t="s">
        <v>222</v>
      </c>
    </row>
    <row r="163" spans="2:46">
      <c r="B163" s="53" t="s">
        <v>84</v>
      </c>
      <c r="C163" s="64">
        <v>2.2774999999999999</v>
      </c>
      <c r="D163" s="30">
        <v>1.4025000000000001</v>
      </c>
      <c r="E163" s="30">
        <v>1.37</v>
      </c>
      <c r="F163" s="32">
        <v>0.51500000000000001</v>
      </c>
      <c r="G163" s="29">
        <v>5.5650000000000004</v>
      </c>
      <c r="H163" s="32">
        <v>2.2225000000000001</v>
      </c>
      <c r="I163" s="30">
        <v>0.92</v>
      </c>
      <c r="J163" s="30">
        <v>0.5625</v>
      </c>
      <c r="K163" s="31">
        <v>0.42749999999999999</v>
      </c>
      <c r="L163" s="29">
        <v>4.1325000000000003</v>
      </c>
      <c r="M163" s="64">
        <v>1.2250000000000001</v>
      </c>
      <c r="N163" s="30">
        <v>0.42249999999999999</v>
      </c>
      <c r="O163" s="30">
        <v>0.27</v>
      </c>
      <c r="P163" s="280">
        <v>0.115</v>
      </c>
      <c r="Q163" s="273">
        <v>2.0325000000000002</v>
      </c>
      <c r="R163" s="273">
        <v>11.73</v>
      </c>
      <c r="S163" s="177">
        <v>98.75</v>
      </c>
      <c r="T163" s="158">
        <v>97.5</v>
      </c>
      <c r="U163" s="82">
        <v>98.125</v>
      </c>
      <c r="V163" s="158">
        <v>99.5</v>
      </c>
      <c r="W163" s="147">
        <v>97.75</v>
      </c>
      <c r="X163" s="147">
        <v>93.25</v>
      </c>
      <c r="Y163" s="144">
        <v>92.5</v>
      </c>
      <c r="Z163" s="82">
        <v>95.75</v>
      </c>
      <c r="AA163" s="158">
        <v>92.5</v>
      </c>
      <c r="AB163" s="147">
        <v>90</v>
      </c>
      <c r="AC163" s="147">
        <v>85</v>
      </c>
      <c r="AD163" s="147">
        <v>60</v>
      </c>
      <c r="AE163" s="144">
        <v>15</v>
      </c>
      <c r="AF163" s="82">
        <v>79</v>
      </c>
      <c r="AG163" s="180">
        <v>1</v>
      </c>
      <c r="AH163" s="171">
        <v>1</v>
      </c>
      <c r="AI163" s="246">
        <v>1.1363636399999999</v>
      </c>
      <c r="AJ163" s="248">
        <v>1.4</v>
      </c>
      <c r="AK163" s="174">
        <v>1.0024999999999999</v>
      </c>
      <c r="AL163" s="143">
        <v>1.3325</v>
      </c>
      <c r="AM163" s="147">
        <v>43.75</v>
      </c>
      <c r="AN163" s="158">
        <v>15</v>
      </c>
      <c r="AO163" s="174">
        <v>2.3199999999999998</v>
      </c>
      <c r="AP163" s="143">
        <v>43.85</v>
      </c>
      <c r="AQ163" s="168">
        <v>4.75</v>
      </c>
      <c r="AR163" s="161">
        <v>5</v>
      </c>
      <c r="AS163" s="174">
        <v>4.7125000000000004</v>
      </c>
      <c r="AT163" s="96">
        <f>R163/R$168*100</f>
        <v>118.00804828973843</v>
      </c>
    </row>
    <row r="164" spans="2:46">
      <c r="B164" s="54" t="s">
        <v>86</v>
      </c>
      <c r="C164" s="62">
        <v>2.5525000000000002</v>
      </c>
      <c r="D164" s="22">
        <v>1.605</v>
      </c>
      <c r="E164" s="22">
        <v>1.3574999999999999</v>
      </c>
      <c r="F164" s="24">
        <v>0.5575</v>
      </c>
      <c r="G164" s="21">
        <v>6.0724999999999998</v>
      </c>
      <c r="H164" s="24">
        <v>1.8174999999999999</v>
      </c>
      <c r="I164" s="22">
        <v>1.0024999999999999</v>
      </c>
      <c r="J164" s="22">
        <v>0.59250000000000003</v>
      </c>
      <c r="K164" s="23">
        <v>0.45</v>
      </c>
      <c r="L164" s="21">
        <v>3.8624999999999998</v>
      </c>
      <c r="M164" s="62">
        <v>0.8075</v>
      </c>
      <c r="N164" s="22">
        <v>0.38250000000000001</v>
      </c>
      <c r="O164" s="22">
        <v>0.22</v>
      </c>
      <c r="P164" s="281">
        <v>0.115</v>
      </c>
      <c r="Q164" s="274">
        <v>1.5249999999999999</v>
      </c>
      <c r="R164" s="274">
        <v>11.46</v>
      </c>
      <c r="S164" s="178">
        <v>98.5</v>
      </c>
      <c r="T164" s="159">
        <v>98.5</v>
      </c>
      <c r="U164" s="83">
        <v>98.5</v>
      </c>
      <c r="V164" s="159">
        <v>100</v>
      </c>
      <c r="W164" s="90">
        <v>98.5</v>
      </c>
      <c r="X164" s="90">
        <v>94.75</v>
      </c>
      <c r="Y164" s="145">
        <v>90.5</v>
      </c>
      <c r="Z164" s="83">
        <v>95.9375</v>
      </c>
      <c r="AA164" s="159">
        <v>90.5</v>
      </c>
      <c r="AB164" s="90">
        <v>62.5</v>
      </c>
      <c r="AC164" s="90">
        <v>67.5</v>
      </c>
      <c r="AD164" s="90">
        <v>47.5</v>
      </c>
      <c r="AE164" s="145">
        <v>17.5</v>
      </c>
      <c r="AF164" s="83">
        <v>63.6</v>
      </c>
      <c r="AG164" s="181">
        <v>2.5</v>
      </c>
      <c r="AH164" s="172">
        <v>1.625</v>
      </c>
      <c r="AI164" s="247">
        <v>1.5454545500000001</v>
      </c>
      <c r="AJ164" s="227">
        <v>2.6</v>
      </c>
      <c r="AK164" s="96">
        <v>1.97</v>
      </c>
      <c r="AL164" s="85">
        <v>3.6675</v>
      </c>
      <c r="AM164" s="90">
        <v>70</v>
      </c>
      <c r="AN164" s="159">
        <v>70</v>
      </c>
      <c r="AO164" s="96">
        <v>5.8875000000000002</v>
      </c>
      <c r="AP164" s="85">
        <v>50.45</v>
      </c>
      <c r="AQ164" s="169">
        <v>2.75</v>
      </c>
      <c r="AR164" s="162">
        <v>4.5</v>
      </c>
      <c r="AS164" s="96">
        <v>4.0999999999999996</v>
      </c>
      <c r="AT164" s="96">
        <f t="shared" ref="AT164:AT170" si="7">R164/R$168*100</f>
        <v>115.29175050301812</v>
      </c>
    </row>
    <row r="165" spans="2:46">
      <c r="B165" s="54" t="s">
        <v>71</v>
      </c>
      <c r="C165" s="62">
        <v>2.145</v>
      </c>
      <c r="D165" s="22">
        <v>1.35</v>
      </c>
      <c r="E165" s="22">
        <v>1.2775000000000001</v>
      </c>
      <c r="F165" s="24">
        <v>0.4425</v>
      </c>
      <c r="G165" s="21">
        <v>5.2149999999999999</v>
      </c>
      <c r="H165" s="24">
        <v>2.11</v>
      </c>
      <c r="I165" s="22">
        <v>0.9</v>
      </c>
      <c r="J165" s="22">
        <v>0.54</v>
      </c>
      <c r="K165" s="23">
        <v>0.4425</v>
      </c>
      <c r="L165" s="21">
        <v>3.9925000000000002</v>
      </c>
      <c r="M165" s="62">
        <v>1.18</v>
      </c>
      <c r="N165" s="22">
        <v>0.40500000000000003</v>
      </c>
      <c r="O165" s="22">
        <v>0.29749999999999999</v>
      </c>
      <c r="P165" s="281">
        <v>0.115</v>
      </c>
      <c r="Q165" s="274">
        <v>1.9975000000000001</v>
      </c>
      <c r="R165" s="274">
        <v>11.205</v>
      </c>
      <c r="S165" s="178">
        <v>98.75</v>
      </c>
      <c r="T165" s="159">
        <v>97.25</v>
      </c>
      <c r="U165" s="83">
        <v>98</v>
      </c>
      <c r="V165" s="159">
        <v>100</v>
      </c>
      <c r="W165" s="90">
        <v>97.5</v>
      </c>
      <c r="X165" s="90">
        <v>91.25</v>
      </c>
      <c r="Y165" s="145">
        <v>78.75</v>
      </c>
      <c r="Z165" s="83">
        <v>91.875</v>
      </c>
      <c r="AA165" s="159">
        <v>78.75</v>
      </c>
      <c r="AB165" s="90">
        <v>87.5</v>
      </c>
      <c r="AC165" s="90">
        <v>86.25</v>
      </c>
      <c r="AD165" s="90">
        <v>70</v>
      </c>
      <c r="AE165" s="145">
        <v>20</v>
      </c>
      <c r="AF165" s="83">
        <v>77</v>
      </c>
      <c r="AG165" s="181">
        <v>1</v>
      </c>
      <c r="AH165" s="172">
        <v>1</v>
      </c>
      <c r="AI165" s="247">
        <v>1.1363636399999999</v>
      </c>
      <c r="AJ165" s="227">
        <v>1.6</v>
      </c>
      <c r="AK165" s="96">
        <v>1.0649999999999999</v>
      </c>
      <c r="AL165" s="85">
        <v>1</v>
      </c>
      <c r="AM165" s="90">
        <v>42.5</v>
      </c>
      <c r="AN165" s="159">
        <v>15</v>
      </c>
      <c r="AO165" s="96">
        <v>2.21</v>
      </c>
      <c r="AP165" s="85">
        <v>43.95</v>
      </c>
      <c r="AQ165" s="169">
        <v>4.25</v>
      </c>
      <c r="AR165" s="162">
        <v>4.75</v>
      </c>
      <c r="AS165" s="96">
        <v>4.4649999999999999</v>
      </c>
      <c r="AT165" s="96">
        <f t="shared" si="7"/>
        <v>112.72635814889335</v>
      </c>
    </row>
    <row r="166" spans="2:46">
      <c r="B166" s="54" t="s">
        <v>85</v>
      </c>
      <c r="C166" s="62">
        <v>2.1025</v>
      </c>
      <c r="D166" s="22">
        <v>1.2725</v>
      </c>
      <c r="E166" s="22">
        <v>1.1475</v>
      </c>
      <c r="F166" s="24">
        <v>0.44750000000000001</v>
      </c>
      <c r="G166" s="21">
        <v>4.97</v>
      </c>
      <c r="H166" s="24">
        <v>2.2549999999999999</v>
      </c>
      <c r="I166" s="22">
        <v>0.9375</v>
      </c>
      <c r="J166" s="22">
        <v>0.57750000000000001</v>
      </c>
      <c r="K166" s="23">
        <v>0.4</v>
      </c>
      <c r="L166" s="21">
        <v>4.17</v>
      </c>
      <c r="M166" s="62">
        <v>1.165</v>
      </c>
      <c r="N166" s="22">
        <v>0.38750000000000001</v>
      </c>
      <c r="O166" s="22">
        <v>0.3075</v>
      </c>
      <c r="P166" s="281">
        <v>0.19750000000000001</v>
      </c>
      <c r="Q166" s="274">
        <v>2.0575000000000001</v>
      </c>
      <c r="R166" s="274">
        <v>11.1975</v>
      </c>
      <c r="S166" s="178">
        <v>98.25</v>
      </c>
      <c r="T166" s="159">
        <v>98</v>
      </c>
      <c r="U166" s="83">
        <v>98.125</v>
      </c>
      <c r="V166" s="159">
        <v>99</v>
      </c>
      <c r="W166" s="90">
        <v>98.5</v>
      </c>
      <c r="X166" s="90">
        <v>93.5</v>
      </c>
      <c r="Y166" s="145">
        <v>86.25</v>
      </c>
      <c r="Z166" s="83">
        <v>94.3125</v>
      </c>
      <c r="AA166" s="159">
        <v>86.25</v>
      </c>
      <c r="AB166" s="90">
        <v>90</v>
      </c>
      <c r="AC166" s="90">
        <v>87.5</v>
      </c>
      <c r="AD166" s="90">
        <v>77.5</v>
      </c>
      <c r="AE166" s="145">
        <v>25</v>
      </c>
      <c r="AF166" s="83">
        <v>80.25</v>
      </c>
      <c r="AG166" s="181">
        <v>1</v>
      </c>
      <c r="AH166" s="172">
        <v>1.25</v>
      </c>
      <c r="AI166" s="247">
        <v>1.1363636399999999</v>
      </c>
      <c r="AJ166" s="227">
        <v>1.6</v>
      </c>
      <c r="AK166" s="96">
        <v>1.1274999999999999</v>
      </c>
      <c r="AL166" s="85">
        <v>1</v>
      </c>
      <c r="AM166" s="90">
        <v>37.5</v>
      </c>
      <c r="AN166" s="159">
        <v>10</v>
      </c>
      <c r="AO166" s="96">
        <v>1.8325</v>
      </c>
      <c r="AP166" s="85">
        <v>41.1</v>
      </c>
      <c r="AQ166" s="169">
        <v>4.75</v>
      </c>
      <c r="AR166" s="162">
        <v>4.75</v>
      </c>
      <c r="AS166" s="96">
        <v>4.5374999999999996</v>
      </c>
      <c r="AT166" s="96">
        <f t="shared" si="7"/>
        <v>112.65090543259558</v>
      </c>
    </row>
    <row r="167" spans="2:46">
      <c r="B167" s="54" t="s">
        <v>15</v>
      </c>
      <c r="C167" s="62">
        <v>2.1775000000000002</v>
      </c>
      <c r="D167" s="22">
        <v>1.52</v>
      </c>
      <c r="E167" s="22">
        <v>1.29</v>
      </c>
      <c r="F167" s="24">
        <v>0.51500000000000001</v>
      </c>
      <c r="G167" s="21">
        <v>5.5025000000000004</v>
      </c>
      <c r="H167" s="24">
        <v>2</v>
      </c>
      <c r="I167" s="22">
        <v>1.1225000000000001</v>
      </c>
      <c r="J167" s="22">
        <v>0.56999999999999995</v>
      </c>
      <c r="K167" s="23">
        <v>0.35249999999999998</v>
      </c>
      <c r="L167" s="21">
        <v>4.0449999999999999</v>
      </c>
      <c r="M167" s="62">
        <v>0.87250000000000005</v>
      </c>
      <c r="N167" s="22">
        <v>0.375</v>
      </c>
      <c r="O167" s="22">
        <v>0.23499999999999999</v>
      </c>
      <c r="P167" s="281">
        <v>0.1275</v>
      </c>
      <c r="Q167" s="274">
        <v>1.61</v>
      </c>
      <c r="R167" s="274">
        <v>11.157500000000001</v>
      </c>
      <c r="S167" s="178">
        <v>98.75</v>
      </c>
      <c r="T167" s="159">
        <v>91</v>
      </c>
      <c r="U167" s="83">
        <v>94.875</v>
      </c>
      <c r="V167" s="159">
        <v>100</v>
      </c>
      <c r="W167" s="90">
        <v>99</v>
      </c>
      <c r="X167" s="90">
        <v>93.5</v>
      </c>
      <c r="Y167" s="145">
        <v>82.5</v>
      </c>
      <c r="Z167" s="83">
        <v>93.75</v>
      </c>
      <c r="AA167" s="159">
        <v>82.5</v>
      </c>
      <c r="AB167" s="90">
        <v>77.5</v>
      </c>
      <c r="AC167" s="90">
        <v>76.25</v>
      </c>
      <c r="AD167" s="90">
        <v>60</v>
      </c>
      <c r="AE167" s="145">
        <v>20</v>
      </c>
      <c r="AF167" s="83">
        <v>70.75</v>
      </c>
      <c r="AG167" s="181">
        <v>1.375</v>
      </c>
      <c r="AH167" s="172">
        <v>1.625</v>
      </c>
      <c r="AI167" s="247">
        <v>1.1363636399999999</v>
      </c>
      <c r="AJ167" s="227">
        <v>2</v>
      </c>
      <c r="AK167" s="96">
        <v>1.41</v>
      </c>
      <c r="AL167" s="85">
        <v>2</v>
      </c>
      <c r="AM167" s="90">
        <v>52.5</v>
      </c>
      <c r="AN167" s="159">
        <v>35</v>
      </c>
      <c r="AO167" s="96">
        <v>3.585</v>
      </c>
      <c r="AP167" s="85">
        <v>49.55</v>
      </c>
      <c r="AQ167" s="169">
        <v>3.5</v>
      </c>
      <c r="AR167" s="162">
        <v>5</v>
      </c>
      <c r="AS167" s="96">
        <v>4.4874999999999998</v>
      </c>
      <c r="AT167" s="96">
        <f t="shared" si="7"/>
        <v>112.24849094567406</v>
      </c>
    </row>
    <row r="168" spans="2:46">
      <c r="B168" s="54" t="s">
        <v>7</v>
      </c>
      <c r="C168" s="62">
        <v>1.65</v>
      </c>
      <c r="D168" s="22">
        <v>1.39</v>
      </c>
      <c r="E168" s="22">
        <v>1.1375</v>
      </c>
      <c r="F168" s="24">
        <v>0.34499999999999997</v>
      </c>
      <c r="G168" s="21">
        <v>4.5225</v>
      </c>
      <c r="H168" s="24">
        <v>2.17</v>
      </c>
      <c r="I168" s="22">
        <v>0.85750000000000004</v>
      </c>
      <c r="J168" s="22">
        <v>0.50249999999999995</v>
      </c>
      <c r="K168" s="23">
        <v>0.36249999999999999</v>
      </c>
      <c r="L168" s="21">
        <v>3.8925000000000001</v>
      </c>
      <c r="M168" s="62">
        <v>0.84750000000000003</v>
      </c>
      <c r="N168" s="22">
        <v>0.32500000000000001</v>
      </c>
      <c r="O168" s="22">
        <v>0.26</v>
      </c>
      <c r="P168" s="281">
        <v>9.2499999999999999E-2</v>
      </c>
      <c r="Q168" s="274">
        <v>1.5249999999999999</v>
      </c>
      <c r="R168" s="274">
        <v>9.94</v>
      </c>
      <c r="S168" s="178">
        <v>98.25</v>
      </c>
      <c r="T168" s="159">
        <v>92</v>
      </c>
      <c r="U168" s="83">
        <v>95.125</v>
      </c>
      <c r="V168" s="159">
        <v>97.75</v>
      </c>
      <c r="W168" s="90">
        <v>96</v>
      </c>
      <c r="X168" s="90">
        <v>75</v>
      </c>
      <c r="Y168" s="145">
        <v>58.75</v>
      </c>
      <c r="Z168" s="83">
        <v>81.875</v>
      </c>
      <c r="AA168" s="159">
        <v>58.75</v>
      </c>
      <c r="AB168" s="90">
        <v>60</v>
      </c>
      <c r="AC168" s="90">
        <v>35</v>
      </c>
      <c r="AD168" s="90">
        <v>27.5</v>
      </c>
      <c r="AE168" s="145">
        <v>5.25</v>
      </c>
      <c r="AF168" s="83">
        <v>38.5</v>
      </c>
      <c r="AG168" s="181">
        <v>1</v>
      </c>
      <c r="AH168" s="172">
        <v>1.125</v>
      </c>
      <c r="AI168" s="247">
        <v>1.2045454499999999</v>
      </c>
      <c r="AJ168" s="227">
        <v>2</v>
      </c>
      <c r="AK168" s="96">
        <v>1.2524999999999999</v>
      </c>
      <c r="AL168" s="85">
        <v>1</v>
      </c>
      <c r="AM168" s="90">
        <v>32.5</v>
      </c>
      <c r="AN168" s="159">
        <v>20</v>
      </c>
      <c r="AO168" s="96">
        <v>2.04</v>
      </c>
      <c r="AP168" s="85">
        <v>43.65</v>
      </c>
      <c r="AQ168" s="169">
        <v>3.75</v>
      </c>
      <c r="AR168" s="162">
        <v>3</v>
      </c>
      <c r="AS168" s="96">
        <v>3.7050000000000001</v>
      </c>
      <c r="AT168" s="96">
        <f t="shared" si="7"/>
        <v>100</v>
      </c>
    </row>
    <row r="169" spans="2:46">
      <c r="B169" s="54" t="s">
        <v>83</v>
      </c>
      <c r="C169" s="62">
        <v>1.87</v>
      </c>
      <c r="D169" s="22">
        <v>0.97</v>
      </c>
      <c r="E169" s="22">
        <v>0.86</v>
      </c>
      <c r="F169" s="24">
        <v>0.22750000000000001</v>
      </c>
      <c r="G169" s="21">
        <v>3.9275000000000002</v>
      </c>
      <c r="H169" s="24">
        <v>1.625</v>
      </c>
      <c r="I169" s="22">
        <v>0.52749999999999997</v>
      </c>
      <c r="J169" s="22">
        <v>0.47249999999999998</v>
      </c>
      <c r="K169" s="23">
        <v>0.38250000000000001</v>
      </c>
      <c r="L169" s="21">
        <v>3.0074999999999998</v>
      </c>
      <c r="M169" s="62">
        <v>0.70750000000000002</v>
      </c>
      <c r="N169" s="22">
        <v>0.19500000000000001</v>
      </c>
      <c r="O169" s="22">
        <v>0.17749999999999999</v>
      </c>
      <c r="P169" s="281">
        <v>0.05</v>
      </c>
      <c r="Q169" s="274">
        <v>1.1299999999999999</v>
      </c>
      <c r="R169" s="274">
        <v>8.0649999999999995</v>
      </c>
      <c r="S169" s="178">
        <v>90</v>
      </c>
      <c r="T169" s="159">
        <v>76.25</v>
      </c>
      <c r="U169" s="83">
        <v>83.125</v>
      </c>
      <c r="V169" s="159">
        <v>91.5</v>
      </c>
      <c r="W169" s="90">
        <v>70</v>
      </c>
      <c r="X169" s="90">
        <v>5.75</v>
      </c>
      <c r="Y169" s="145">
        <v>10</v>
      </c>
      <c r="Z169" s="83">
        <v>44.3125</v>
      </c>
      <c r="AA169" s="159">
        <v>10</v>
      </c>
      <c r="AB169" s="90">
        <v>15</v>
      </c>
      <c r="AC169" s="90">
        <v>10</v>
      </c>
      <c r="AD169" s="90">
        <v>6.25</v>
      </c>
      <c r="AE169" s="145">
        <v>2.5</v>
      </c>
      <c r="AF169" s="83">
        <v>9.25</v>
      </c>
      <c r="AG169" s="181">
        <v>4</v>
      </c>
      <c r="AH169" s="172">
        <v>3.375</v>
      </c>
      <c r="AI169" s="247">
        <v>3.0454545500000001</v>
      </c>
      <c r="AJ169" s="227">
        <v>4</v>
      </c>
      <c r="AK169" s="96">
        <v>3.7825000000000002</v>
      </c>
      <c r="AL169" s="85">
        <v>10</v>
      </c>
      <c r="AM169" s="90">
        <v>82.5</v>
      </c>
      <c r="AN169" s="159">
        <v>81.25</v>
      </c>
      <c r="AO169" s="96">
        <v>8.7925000000000004</v>
      </c>
      <c r="AP169" s="85">
        <v>36.65</v>
      </c>
      <c r="AQ169" s="169">
        <v>2.75</v>
      </c>
      <c r="AR169" s="162">
        <v>2</v>
      </c>
      <c r="AS169" s="96">
        <v>2.8050000000000002</v>
      </c>
      <c r="AT169" s="96">
        <f t="shared" si="7"/>
        <v>81.136820925553323</v>
      </c>
    </row>
    <row r="170" spans="2:46">
      <c r="B170" s="54" t="s">
        <v>82</v>
      </c>
      <c r="C170" s="62">
        <v>2.0150000000000001</v>
      </c>
      <c r="D170" s="22">
        <v>0.90749999999999997</v>
      </c>
      <c r="E170" s="22">
        <v>0.64249999999999996</v>
      </c>
      <c r="F170" s="24">
        <v>0.19</v>
      </c>
      <c r="G170" s="21">
        <v>3.7549999999999999</v>
      </c>
      <c r="H170" s="24">
        <v>1.4824999999999999</v>
      </c>
      <c r="I170" s="22">
        <v>0.42499999999999999</v>
      </c>
      <c r="J170" s="22">
        <v>0.63749999999999996</v>
      </c>
      <c r="K170" s="23">
        <v>0.39</v>
      </c>
      <c r="L170" s="21">
        <v>2.9350000000000001</v>
      </c>
      <c r="M170" s="62">
        <v>0.48749999999999999</v>
      </c>
      <c r="N170" s="22">
        <v>0.13250000000000001</v>
      </c>
      <c r="O170" s="22">
        <v>0.1525</v>
      </c>
      <c r="P170" s="281">
        <v>4.7500000000000001E-2</v>
      </c>
      <c r="Q170" s="274">
        <v>0.82</v>
      </c>
      <c r="R170" s="274">
        <v>7.51</v>
      </c>
      <c r="S170" s="178">
        <v>75</v>
      </c>
      <c r="T170" s="159">
        <v>55</v>
      </c>
      <c r="U170" s="83">
        <v>65</v>
      </c>
      <c r="V170" s="159">
        <v>76.25</v>
      </c>
      <c r="W170" s="90">
        <v>46.25</v>
      </c>
      <c r="X170" s="90">
        <v>2</v>
      </c>
      <c r="Y170" s="145">
        <v>2.75</v>
      </c>
      <c r="Z170" s="83">
        <v>31.8125</v>
      </c>
      <c r="AA170" s="159">
        <v>2.75</v>
      </c>
      <c r="AB170" s="90">
        <v>1.5</v>
      </c>
      <c r="AC170" s="90">
        <v>1</v>
      </c>
      <c r="AD170" s="90">
        <v>0.25</v>
      </c>
      <c r="AE170" s="145">
        <v>0</v>
      </c>
      <c r="AF170" s="83">
        <v>1.1499999999999999</v>
      </c>
      <c r="AG170" s="181">
        <v>4</v>
      </c>
      <c r="AH170" s="172">
        <v>3.375</v>
      </c>
      <c r="AI170" s="247">
        <v>3.8636363600000001</v>
      </c>
      <c r="AJ170" s="227">
        <v>3.2</v>
      </c>
      <c r="AK170" s="96">
        <v>3.91</v>
      </c>
      <c r="AL170" s="85">
        <v>10.375</v>
      </c>
      <c r="AM170" s="90">
        <v>84.947500000000005</v>
      </c>
      <c r="AN170" s="159">
        <v>84.87</v>
      </c>
      <c r="AO170" s="96">
        <v>9.1174999999999997</v>
      </c>
      <c r="AP170" s="85">
        <v>37.549999999999997</v>
      </c>
      <c r="AQ170" s="169">
        <v>2.6675</v>
      </c>
      <c r="AR170" s="162">
        <v>2.8824999999999998</v>
      </c>
      <c r="AS170" s="96">
        <v>3.1</v>
      </c>
      <c r="AT170" s="96">
        <f t="shared" si="7"/>
        <v>75.553319919517108</v>
      </c>
    </row>
    <row r="171" spans="2:46">
      <c r="B171" s="54"/>
      <c r="C171" s="62"/>
      <c r="D171" s="22"/>
      <c r="E171" s="22"/>
      <c r="F171" s="24"/>
      <c r="G171" s="21"/>
      <c r="H171" s="24"/>
      <c r="I171" s="22"/>
      <c r="J171" s="22"/>
      <c r="K171" s="23"/>
      <c r="L171" s="21"/>
      <c r="M171" s="62"/>
      <c r="N171" s="22"/>
      <c r="O171" s="22"/>
      <c r="P171" s="281"/>
      <c r="Q171" s="274"/>
      <c r="R171" s="274"/>
      <c r="S171" s="120"/>
      <c r="T171" s="24"/>
      <c r="U171" s="21"/>
      <c r="V171" s="24"/>
      <c r="W171" s="22"/>
      <c r="X171" s="22"/>
      <c r="Y171" s="23"/>
      <c r="Z171" s="21"/>
      <c r="AA171" s="24"/>
      <c r="AB171" s="22"/>
      <c r="AC171" s="22"/>
      <c r="AD171" s="22"/>
      <c r="AE171" s="23"/>
      <c r="AF171" s="21"/>
      <c r="AG171" s="120"/>
      <c r="AH171" s="24"/>
      <c r="AI171" s="23"/>
      <c r="AJ171" s="20"/>
      <c r="AK171" s="21"/>
      <c r="AL171" s="85"/>
      <c r="AM171" s="90"/>
      <c r="AN171" s="159"/>
      <c r="AO171" s="83"/>
      <c r="AP171" s="62"/>
      <c r="AQ171" s="22"/>
      <c r="AR171" s="162"/>
      <c r="AS171" s="21"/>
      <c r="AT171" s="96"/>
    </row>
    <row r="172" spans="2:46">
      <c r="B172" s="54" t="s">
        <v>11</v>
      </c>
      <c r="C172" s="79">
        <v>2.0987499999999999</v>
      </c>
      <c r="D172" s="101">
        <v>1.3021879999999999</v>
      </c>
      <c r="E172" s="101">
        <v>1.135313</v>
      </c>
      <c r="F172" s="99">
        <v>0.40500000000000003</v>
      </c>
      <c r="G172" s="103">
        <v>4.9412500000000001</v>
      </c>
      <c r="H172" s="99">
        <v>1.960313</v>
      </c>
      <c r="I172" s="101">
        <v>0.83656299999999995</v>
      </c>
      <c r="J172" s="101">
        <v>0.55687500000000001</v>
      </c>
      <c r="K172" s="226">
        <v>0.40093800000000002</v>
      </c>
      <c r="L172" s="103">
        <v>3.7546879999999998</v>
      </c>
      <c r="M172" s="79">
        <v>0.91156300000000001</v>
      </c>
      <c r="N172" s="101">
        <v>0.32812000000000002</v>
      </c>
      <c r="O172" s="101">
        <v>0.24</v>
      </c>
      <c r="P172" s="282">
        <v>0.1075</v>
      </c>
      <c r="Q172" s="275">
        <v>1.587188</v>
      </c>
      <c r="R172" s="275">
        <v>10.28313</v>
      </c>
      <c r="S172" s="179">
        <v>94.53125</v>
      </c>
      <c r="T172" s="167">
        <v>88.1875</v>
      </c>
      <c r="U172" s="149">
        <v>91.359380000000002</v>
      </c>
      <c r="V172" s="167">
        <v>95.5</v>
      </c>
      <c r="W172" s="148">
        <v>87.9375</v>
      </c>
      <c r="X172" s="148">
        <v>68.625</v>
      </c>
      <c r="Y172" s="146">
        <v>62.75</v>
      </c>
      <c r="Z172" s="149">
        <v>78.703130000000002</v>
      </c>
      <c r="AA172" s="167">
        <v>62.75</v>
      </c>
      <c r="AB172" s="148">
        <v>60.5</v>
      </c>
      <c r="AC172" s="148">
        <v>56.0625</v>
      </c>
      <c r="AD172" s="148">
        <v>43.625</v>
      </c>
      <c r="AE172" s="146">
        <v>13.15625</v>
      </c>
      <c r="AF172" s="149">
        <v>52.4375</v>
      </c>
      <c r="AG172" s="182">
        <v>1.984375</v>
      </c>
      <c r="AH172" s="173">
        <v>1.796875</v>
      </c>
      <c r="AI172" s="242">
        <v>1.775568</v>
      </c>
      <c r="AJ172" s="186">
        <v>2.2999999999999998</v>
      </c>
      <c r="AK172" s="175">
        <v>1.94</v>
      </c>
      <c r="AL172" s="142">
        <v>3.796875</v>
      </c>
      <c r="AM172" s="148">
        <v>55.77469</v>
      </c>
      <c r="AN172" s="167">
        <v>41.39</v>
      </c>
      <c r="AO172" s="175">
        <v>4.4731249999999996</v>
      </c>
      <c r="AP172" s="142">
        <v>43.34375</v>
      </c>
      <c r="AQ172" s="170">
        <v>3.6459380000000001</v>
      </c>
      <c r="AR172" s="229">
        <v>3.9853130000000001</v>
      </c>
      <c r="AS172" s="175">
        <v>3.9890629999999998</v>
      </c>
      <c r="AT172" s="96"/>
    </row>
    <row r="173" spans="2:46">
      <c r="B173" s="54" t="s">
        <v>12</v>
      </c>
      <c r="C173" s="79">
        <v>0.72870000000000001</v>
      </c>
      <c r="D173" s="101">
        <v>0.13120000000000001</v>
      </c>
      <c r="E173" s="101">
        <v>0.32519999999999999</v>
      </c>
      <c r="F173" s="99">
        <v>0.1116</v>
      </c>
      <c r="G173" s="103">
        <v>1.1922999999999999</v>
      </c>
      <c r="H173" s="99">
        <v>0.33150000000000002</v>
      </c>
      <c r="I173" s="101">
        <v>0.13469999999999999</v>
      </c>
      <c r="J173" s="101">
        <v>0.11119999999999999</v>
      </c>
      <c r="K173" s="226">
        <v>0.1135</v>
      </c>
      <c r="L173" s="103">
        <v>0.41470000000000001</v>
      </c>
      <c r="M173" s="79">
        <v>0.21990000000000001</v>
      </c>
      <c r="N173" s="101">
        <v>6.3500000000000001E-2</v>
      </c>
      <c r="O173" s="101">
        <v>6.9500000000000006E-2</v>
      </c>
      <c r="P173" s="282">
        <v>8.1199999999999994E-2</v>
      </c>
      <c r="Q173" s="275">
        <v>0.31879999999999997</v>
      </c>
      <c r="R173" s="275">
        <v>1.5006999999999999</v>
      </c>
      <c r="S173" s="179">
        <v>12.552</v>
      </c>
      <c r="T173" s="167">
        <v>19.486999999999998</v>
      </c>
      <c r="U173" s="149">
        <v>15.499000000000001</v>
      </c>
      <c r="V173" s="167">
        <v>19.611999999999998</v>
      </c>
      <c r="W173" s="148">
        <v>11.935</v>
      </c>
      <c r="X173" s="148">
        <v>5.7424999999999997</v>
      </c>
      <c r="Y173" s="146">
        <v>11.945</v>
      </c>
      <c r="Z173" s="149">
        <v>7.7112999999999996</v>
      </c>
      <c r="AA173" s="167">
        <v>11.945</v>
      </c>
      <c r="AB173" s="148">
        <v>14.695</v>
      </c>
      <c r="AC173" s="148">
        <v>15.680999999999999</v>
      </c>
      <c r="AD173" s="148">
        <v>22.184000000000001</v>
      </c>
      <c r="AE173" s="146">
        <v>8.5303000000000004</v>
      </c>
      <c r="AF173" s="149">
        <v>11.260999999999999</v>
      </c>
      <c r="AG173" s="182">
        <v>0.38990000000000002</v>
      </c>
      <c r="AH173" s="173">
        <v>0.59289999999999998</v>
      </c>
      <c r="AI173" s="242">
        <v>0.49630000000000002</v>
      </c>
      <c r="AJ173" s="186">
        <v>0.78080000000000005</v>
      </c>
      <c r="AK173" s="175">
        <v>0.41049999999999998</v>
      </c>
      <c r="AL173" s="142">
        <v>0.61599999999999999</v>
      </c>
      <c r="AM173" s="148">
        <v>11.939</v>
      </c>
      <c r="AN173" s="167">
        <v>17.193999999999999</v>
      </c>
      <c r="AO173" s="175">
        <v>0.85050000000000003</v>
      </c>
      <c r="AP173" s="142">
        <v>3.8582999999999998</v>
      </c>
      <c r="AQ173" s="170">
        <v>0.89570000000000005</v>
      </c>
      <c r="AR173" s="229">
        <v>1.3534999999999999</v>
      </c>
      <c r="AS173" s="175">
        <v>0.60509999999999997</v>
      </c>
      <c r="AT173" s="96"/>
    </row>
    <row r="174" spans="2:46" ht="12" thickBot="1">
      <c r="B174" s="184" t="s">
        <v>13</v>
      </c>
      <c r="C174" s="204">
        <v>23.610320000000002</v>
      </c>
      <c r="D174" s="201">
        <v>6.8541350000000003</v>
      </c>
      <c r="E174" s="201">
        <v>19.479800000000001</v>
      </c>
      <c r="F174" s="202">
        <v>18.74446</v>
      </c>
      <c r="G174" s="203">
        <v>16.408819999999999</v>
      </c>
      <c r="H174" s="202">
        <v>11.499549999999999</v>
      </c>
      <c r="I174" s="201">
        <v>10.95078</v>
      </c>
      <c r="J174" s="201">
        <v>13.576599999999999</v>
      </c>
      <c r="K174" s="208">
        <v>19.251719999999999</v>
      </c>
      <c r="L174" s="203">
        <v>7.5107499999999998</v>
      </c>
      <c r="M174" s="204">
        <v>16.403649999999999</v>
      </c>
      <c r="N174" s="201">
        <v>13.15672</v>
      </c>
      <c r="O174" s="201">
        <v>19.70664</v>
      </c>
      <c r="P174" s="283">
        <v>51.393819999999998</v>
      </c>
      <c r="Q174" s="284">
        <v>13.65865</v>
      </c>
      <c r="R174" s="284">
        <v>9.9243690000000004</v>
      </c>
      <c r="S174" s="207">
        <v>9.0298979999999993</v>
      </c>
      <c r="T174" s="202">
        <v>15.02697</v>
      </c>
      <c r="U174" s="203">
        <v>11.53668</v>
      </c>
      <c r="V174" s="202">
        <v>13.96566</v>
      </c>
      <c r="W174" s="201">
        <v>9.2296709999999997</v>
      </c>
      <c r="X174" s="201">
        <v>5.6905279999999996</v>
      </c>
      <c r="Y174" s="208">
        <v>12.945510000000001</v>
      </c>
      <c r="Z174" s="203">
        <v>6.6629350000000001</v>
      </c>
      <c r="AA174" s="202">
        <v>12.945510000000001</v>
      </c>
      <c r="AB174" s="201">
        <v>16.517119999999998</v>
      </c>
      <c r="AC174" s="201">
        <v>19.020579999999999</v>
      </c>
      <c r="AD174" s="201">
        <v>34.580779999999997</v>
      </c>
      <c r="AE174" s="208">
        <v>44.092260000000003</v>
      </c>
      <c r="AF174" s="203">
        <v>14.604229999999999</v>
      </c>
      <c r="AG174" s="207">
        <v>13.36265</v>
      </c>
      <c r="AH174" s="202">
        <v>22.439240000000002</v>
      </c>
      <c r="AI174" s="208">
        <v>19.00703</v>
      </c>
      <c r="AJ174" s="228">
        <v>23.08465</v>
      </c>
      <c r="AK174" s="203">
        <v>14.389089999999999</v>
      </c>
      <c r="AL174" s="204">
        <v>11.032590000000001</v>
      </c>
      <c r="AM174" s="201">
        <v>14.55705</v>
      </c>
      <c r="AN174" s="202">
        <v>28.249210000000001</v>
      </c>
      <c r="AO174" s="203">
        <v>12.93018</v>
      </c>
      <c r="AP174" s="204">
        <v>6.0533720000000004</v>
      </c>
      <c r="AQ174" s="102">
        <v>16.707370000000001</v>
      </c>
      <c r="AR174" s="225">
        <v>23.09562</v>
      </c>
      <c r="AS174" s="203">
        <v>10.31598</v>
      </c>
      <c r="AT174" s="205"/>
    </row>
    <row r="175" spans="2:46" ht="15" customHeight="1">
      <c r="B175" s="307" t="s">
        <v>235</v>
      </c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  <c r="AP175" s="308"/>
      <c r="AQ175" s="308"/>
      <c r="AR175" s="308"/>
      <c r="AS175" s="308"/>
      <c r="AT175" s="309"/>
    </row>
    <row r="176" spans="2:46" ht="15" customHeight="1">
      <c r="B176" s="304" t="s">
        <v>347</v>
      </c>
      <c r="C176" s="305"/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6"/>
    </row>
    <row r="177" spans="2:46" ht="15" customHeight="1">
      <c r="B177" s="304" t="s">
        <v>348</v>
      </c>
      <c r="C177" s="305"/>
      <c r="D177" s="305"/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5"/>
      <c r="AN177" s="305"/>
      <c r="AO177" s="305"/>
      <c r="AP177" s="305"/>
      <c r="AQ177" s="305"/>
      <c r="AR177" s="305"/>
      <c r="AS177" s="305"/>
      <c r="AT177" s="306"/>
    </row>
    <row r="178" spans="2:46" ht="15" customHeight="1" thickBot="1">
      <c r="B178" s="310" t="s">
        <v>321</v>
      </c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2"/>
    </row>
    <row r="179" spans="2:46" s="42" customFormat="1" ht="11.25" customHeight="1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</row>
    <row r="180" spans="2:46" ht="12" thickBot="1">
      <c r="B180" s="164"/>
      <c r="C180" s="138"/>
      <c r="D180" s="183"/>
      <c r="E180" s="138"/>
      <c r="F180" s="138"/>
      <c r="G180" s="138"/>
      <c r="H180" s="48"/>
      <c r="I180" s="48"/>
      <c r="J180" s="48"/>
      <c r="M180" s="9"/>
      <c r="N180" s="9"/>
      <c r="O180" s="9"/>
      <c r="P180" s="9"/>
      <c r="Q180" s="9"/>
    </row>
    <row r="181" spans="2:46" ht="25" thickBot="1">
      <c r="B181" s="49" t="s">
        <v>130</v>
      </c>
      <c r="C181" s="66" t="s">
        <v>221</v>
      </c>
      <c r="D181" s="51" t="s">
        <v>220</v>
      </c>
      <c r="E181" s="52" t="s">
        <v>159</v>
      </c>
      <c r="F181" s="98" t="s">
        <v>274</v>
      </c>
      <c r="G181" s="89" t="s">
        <v>284</v>
      </c>
      <c r="H181" s="89" t="s">
        <v>285</v>
      </c>
      <c r="I181" s="97" t="s">
        <v>286</v>
      </c>
      <c r="J181" s="97" t="s">
        <v>269</v>
      </c>
      <c r="K181" s="98" t="s">
        <v>394</v>
      </c>
      <c r="L181" s="89" t="s">
        <v>355</v>
      </c>
      <c r="M181" s="89" t="s">
        <v>395</v>
      </c>
      <c r="N181" s="97" t="s">
        <v>396</v>
      </c>
      <c r="O181" s="97" t="s">
        <v>329</v>
      </c>
      <c r="P181" s="52" t="s">
        <v>152</v>
      </c>
      <c r="Q181" s="236" t="s">
        <v>287</v>
      </c>
      <c r="R181" s="237" t="s">
        <v>288</v>
      </c>
      <c r="S181" s="261" t="s">
        <v>289</v>
      </c>
      <c r="T181" s="237" t="s">
        <v>385</v>
      </c>
      <c r="U181" s="237" t="s">
        <v>397</v>
      </c>
      <c r="V181" s="261" t="s">
        <v>398</v>
      </c>
      <c r="W181" s="66" t="s">
        <v>290</v>
      </c>
      <c r="X181" s="89" t="s">
        <v>388</v>
      </c>
      <c r="Y181" s="67" t="s">
        <v>399</v>
      </c>
      <c r="Z181" s="52" t="s">
        <v>374</v>
      </c>
      <c r="AA181" s="66" t="s">
        <v>292</v>
      </c>
      <c r="AB181" s="51" t="s">
        <v>400</v>
      </c>
      <c r="AC181" s="52" t="s">
        <v>393</v>
      </c>
      <c r="AD181" s="66" t="s">
        <v>401</v>
      </c>
      <c r="AE181" s="51" t="s">
        <v>402</v>
      </c>
      <c r="AF181" s="52" t="s">
        <v>414</v>
      </c>
      <c r="AG181" s="81" t="s">
        <v>222</v>
      </c>
    </row>
    <row r="182" spans="2:46">
      <c r="B182" s="53" t="s">
        <v>46</v>
      </c>
      <c r="C182" s="64">
        <v>1.0049999999999999</v>
      </c>
      <c r="D182" s="28">
        <v>0.36499999999999999</v>
      </c>
      <c r="E182" s="29">
        <v>1.37</v>
      </c>
      <c r="F182" s="32">
        <v>1.675</v>
      </c>
      <c r="G182" s="30">
        <v>1.2</v>
      </c>
      <c r="H182" s="30">
        <v>0.83250000000000002</v>
      </c>
      <c r="I182" s="33">
        <v>0.745</v>
      </c>
      <c r="J182" s="33">
        <v>4.4524999999999997</v>
      </c>
      <c r="K182" s="32">
        <v>1.5</v>
      </c>
      <c r="L182" s="30">
        <v>0.90249999999999997</v>
      </c>
      <c r="M182" s="30">
        <v>0.44</v>
      </c>
      <c r="N182" s="33">
        <v>0.64749999999999996</v>
      </c>
      <c r="O182" s="33">
        <v>3.49</v>
      </c>
      <c r="P182" s="29">
        <v>9.3125</v>
      </c>
      <c r="Q182" s="143">
        <v>99.75</v>
      </c>
      <c r="R182" s="147">
        <v>99</v>
      </c>
      <c r="S182" s="158">
        <v>99.25</v>
      </c>
      <c r="T182" s="147">
        <v>93.75</v>
      </c>
      <c r="U182" s="147">
        <v>91.25</v>
      </c>
      <c r="V182" s="158">
        <v>68.75</v>
      </c>
      <c r="W182" s="234">
        <v>1.28125</v>
      </c>
      <c r="X182" s="168">
        <v>1.625</v>
      </c>
      <c r="Y182" s="246">
        <v>3</v>
      </c>
      <c r="Z182" s="174">
        <v>1.96875</v>
      </c>
      <c r="AA182" s="234">
        <v>2</v>
      </c>
      <c r="AB182" s="250">
        <v>2.625</v>
      </c>
      <c r="AC182" s="174">
        <v>2.3125</v>
      </c>
      <c r="AD182" s="143">
        <v>16.75</v>
      </c>
      <c r="AE182" s="150">
        <v>25</v>
      </c>
      <c r="AF182" s="285">
        <v>4.6749999999999998</v>
      </c>
      <c r="AG182" s="96">
        <f>P182/P$195*100</f>
        <v>108.82267017236344</v>
      </c>
    </row>
    <row r="183" spans="2:46">
      <c r="B183" s="54" t="s">
        <v>120</v>
      </c>
      <c r="C183" s="79">
        <v>0.995</v>
      </c>
      <c r="D183" s="56">
        <v>0.25</v>
      </c>
      <c r="E183" s="103">
        <v>1.2450000000000001</v>
      </c>
      <c r="F183" s="99">
        <v>2.2425000000000002</v>
      </c>
      <c r="G183" s="101">
        <v>1.1775</v>
      </c>
      <c r="H183" s="101">
        <v>0.745</v>
      </c>
      <c r="I183" s="166">
        <v>0.5575</v>
      </c>
      <c r="J183" s="166">
        <v>4.7225000000000001</v>
      </c>
      <c r="K183" s="99">
        <v>1.5275000000000001</v>
      </c>
      <c r="L183" s="101">
        <v>0.77500000000000002</v>
      </c>
      <c r="M183" s="101">
        <v>0.57999999999999996</v>
      </c>
      <c r="N183" s="166">
        <v>0.38500000000000001</v>
      </c>
      <c r="O183" s="166">
        <v>3.2675000000000001</v>
      </c>
      <c r="P183" s="103">
        <v>9.2349999999999994</v>
      </c>
      <c r="Q183" s="142">
        <v>100</v>
      </c>
      <c r="R183" s="148">
        <v>97.5</v>
      </c>
      <c r="S183" s="167">
        <v>98.25</v>
      </c>
      <c r="T183" s="148">
        <v>86.25</v>
      </c>
      <c r="U183" s="148">
        <v>65</v>
      </c>
      <c r="V183" s="167">
        <v>56.25</v>
      </c>
      <c r="W183" s="233">
        <v>1.46875</v>
      </c>
      <c r="X183" s="170">
        <v>2.25</v>
      </c>
      <c r="Y183" s="242">
        <v>2.3333333299999999</v>
      </c>
      <c r="Z183" s="175">
        <v>2.01736111</v>
      </c>
      <c r="AA183" s="233">
        <v>2</v>
      </c>
      <c r="AB183" s="186">
        <v>2.875</v>
      </c>
      <c r="AC183" s="175">
        <v>2.4375</v>
      </c>
      <c r="AD183" s="142">
        <v>10.75</v>
      </c>
      <c r="AE183" s="152">
        <v>12.5</v>
      </c>
      <c r="AF183" s="277">
        <v>3.0750000000000002</v>
      </c>
      <c r="AG183" s="96">
        <f t="shared" ref="AG183:AG199" si="8">P183/P$195*100</f>
        <v>107.91703184341222</v>
      </c>
    </row>
    <row r="184" spans="2:46">
      <c r="B184" s="54" t="s">
        <v>84</v>
      </c>
      <c r="C184" s="62">
        <v>1.0475000000000001</v>
      </c>
      <c r="D184" s="20">
        <v>0.33250000000000002</v>
      </c>
      <c r="E184" s="21">
        <v>1.38</v>
      </c>
      <c r="F184" s="24">
        <v>2.4175</v>
      </c>
      <c r="G184" s="22">
        <v>1.2050000000000001</v>
      </c>
      <c r="H184" s="22">
        <v>0.7</v>
      </c>
      <c r="I184" s="25">
        <v>0.5575</v>
      </c>
      <c r="J184" s="25">
        <v>4.88</v>
      </c>
      <c r="K184" s="24">
        <v>1.37</v>
      </c>
      <c r="L184" s="22">
        <v>0.65249999999999997</v>
      </c>
      <c r="M184" s="22">
        <v>0.52</v>
      </c>
      <c r="N184" s="25">
        <v>0.28000000000000003</v>
      </c>
      <c r="O184" s="25">
        <v>2.8224999999999998</v>
      </c>
      <c r="P184" s="21">
        <v>9.0824999999999996</v>
      </c>
      <c r="Q184" s="85">
        <v>100</v>
      </c>
      <c r="R184" s="90">
        <v>93</v>
      </c>
      <c r="S184" s="159">
        <v>94.5</v>
      </c>
      <c r="T184" s="90">
        <v>77.5</v>
      </c>
      <c r="U184" s="90">
        <v>37.5</v>
      </c>
      <c r="V184" s="159">
        <v>28.75</v>
      </c>
      <c r="W184" s="235">
        <v>1</v>
      </c>
      <c r="X184" s="169">
        <v>2</v>
      </c>
      <c r="Y184" s="247">
        <v>1.6666666699999999</v>
      </c>
      <c r="Z184" s="96">
        <v>1.5555555599999999</v>
      </c>
      <c r="AA184" s="235">
        <v>2.5</v>
      </c>
      <c r="AB184" s="227">
        <v>1.75</v>
      </c>
      <c r="AC184" s="96">
        <v>2.125</v>
      </c>
      <c r="AD184" s="85">
        <v>9.25</v>
      </c>
      <c r="AE184" s="151">
        <v>20</v>
      </c>
      <c r="AF184" s="286">
        <v>3.5249999999999999</v>
      </c>
      <c r="AG184" s="96">
        <f t="shared" si="8"/>
        <v>106.13496932515338</v>
      </c>
    </row>
    <row r="185" spans="2:46">
      <c r="B185" s="54" t="s">
        <v>85</v>
      </c>
      <c r="C185" s="79">
        <v>1.0225</v>
      </c>
      <c r="D185" s="56">
        <v>0.27500000000000002</v>
      </c>
      <c r="E185" s="103">
        <v>1.2975000000000001</v>
      </c>
      <c r="F185" s="99">
        <v>2.2324999999999999</v>
      </c>
      <c r="G185" s="101">
        <v>1.145</v>
      </c>
      <c r="H185" s="101">
        <v>0.63500000000000001</v>
      </c>
      <c r="I185" s="166">
        <v>0.68500000000000005</v>
      </c>
      <c r="J185" s="166">
        <v>4.6974999999999998</v>
      </c>
      <c r="K185" s="99">
        <v>1.4475</v>
      </c>
      <c r="L185" s="101">
        <v>0.74</v>
      </c>
      <c r="M185" s="101">
        <v>0.44</v>
      </c>
      <c r="N185" s="166">
        <v>0.26250000000000001</v>
      </c>
      <c r="O185" s="166">
        <v>2.89</v>
      </c>
      <c r="P185" s="103">
        <v>8.8849999999999998</v>
      </c>
      <c r="Q185" s="142">
        <v>100</v>
      </c>
      <c r="R185" s="148">
        <v>92.75</v>
      </c>
      <c r="S185" s="167">
        <v>98.25</v>
      </c>
      <c r="T185" s="148">
        <v>88.75</v>
      </c>
      <c r="U185" s="148">
        <v>57.5</v>
      </c>
      <c r="V185" s="167">
        <v>45</v>
      </c>
      <c r="W185" s="233">
        <v>1.1875</v>
      </c>
      <c r="X185" s="170">
        <v>1.625</v>
      </c>
      <c r="Y185" s="242">
        <v>2.3333333299999999</v>
      </c>
      <c r="Z185" s="175">
        <v>1.7152777800000001</v>
      </c>
      <c r="AA185" s="233">
        <v>2</v>
      </c>
      <c r="AB185" s="186">
        <v>2.125</v>
      </c>
      <c r="AC185" s="175">
        <v>2.0625</v>
      </c>
      <c r="AD185" s="142">
        <v>6.25</v>
      </c>
      <c r="AE185" s="152">
        <v>11.25</v>
      </c>
      <c r="AF185" s="277">
        <v>2.5249999999999999</v>
      </c>
      <c r="AG185" s="96">
        <f t="shared" si="8"/>
        <v>103.82705229330998</v>
      </c>
    </row>
    <row r="186" spans="2:46">
      <c r="B186" s="54" t="s">
        <v>115</v>
      </c>
      <c r="C186" s="62">
        <v>1.03</v>
      </c>
      <c r="D186" s="20">
        <v>0.26250000000000001</v>
      </c>
      <c r="E186" s="21">
        <v>1.2925</v>
      </c>
      <c r="F186" s="24">
        <v>2.1274999999999999</v>
      </c>
      <c r="G186" s="22">
        <v>1.2324999999999999</v>
      </c>
      <c r="H186" s="22">
        <v>0.73</v>
      </c>
      <c r="I186" s="25">
        <v>0.58750000000000002</v>
      </c>
      <c r="J186" s="25">
        <v>4.6775000000000002</v>
      </c>
      <c r="K186" s="24">
        <v>1.4275</v>
      </c>
      <c r="L186" s="22">
        <v>0.64500000000000002</v>
      </c>
      <c r="M186" s="22">
        <v>0.46500000000000002</v>
      </c>
      <c r="N186" s="25">
        <v>0.35249999999999998</v>
      </c>
      <c r="O186" s="25">
        <v>2.89</v>
      </c>
      <c r="P186" s="21">
        <v>8.86</v>
      </c>
      <c r="Q186" s="85">
        <v>100</v>
      </c>
      <c r="R186" s="90">
        <v>98</v>
      </c>
      <c r="S186" s="159">
        <v>97.5</v>
      </c>
      <c r="T186" s="90">
        <v>70</v>
      </c>
      <c r="U186" s="90">
        <v>21.25</v>
      </c>
      <c r="V186" s="159">
        <v>13.75</v>
      </c>
      <c r="W186" s="235">
        <v>1.28125</v>
      </c>
      <c r="X186" s="169">
        <v>2.25</v>
      </c>
      <c r="Y186" s="247">
        <v>1.6666666699999999</v>
      </c>
      <c r="Z186" s="96">
        <v>1.73263889</v>
      </c>
      <c r="AA186" s="235">
        <v>2.25</v>
      </c>
      <c r="AB186" s="227">
        <v>2</v>
      </c>
      <c r="AC186" s="96">
        <v>2.125</v>
      </c>
      <c r="AD186" s="85">
        <v>11.75</v>
      </c>
      <c r="AE186" s="151">
        <v>30</v>
      </c>
      <c r="AF186" s="286">
        <v>4.5750000000000002</v>
      </c>
      <c r="AG186" s="96">
        <f t="shared" si="8"/>
        <v>103.53491089687409</v>
      </c>
    </row>
    <row r="187" spans="2:46">
      <c r="B187" s="54" t="s">
        <v>117</v>
      </c>
      <c r="C187" s="62">
        <v>1.01</v>
      </c>
      <c r="D187" s="20">
        <v>0.28000000000000003</v>
      </c>
      <c r="E187" s="21">
        <v>1.29</v>
      </c>
      <c r="F187" s="24">
        <v>1.81</v>
      </c>
      <c r="G187" s="22">
        <v>1.1499999999999999</v>
      </c>
      <c r="H187" s="22">
        <v>0.72750000000000004</v>
      </c>
      <c r="I187" s="25">
        <v>0.63249999999999995</v>
      </c>
      <c r="J187" s="25">
        <v>4.32</v>
      </c>
      <c r="K187" s="24">
        <v>1.5349999999999999</v>
      </c>
      <c r="L187" s="22">
        <v>0.68500000000000005</v>
      </c>
      <c r="M187" s="22">
        <v>0.59250000000000003</v>
      </c>
      <c r="N187" s="25">
        <v>0.36749999999999999</v>
      </c>
      <c r="O187" s="25">
        <v>3.18</v>
      </c>
      <c r="P187" s="21">
        <v>8.7899999999999991</v>
      </c>
      <c r="Q187" s="85">
        <v>99.5</v>
      </c>
      <c r="R187" s="90">
        <v>96.25</v>
      </c>
      <c r="S187" s="159">
        <v>94.75</v>
      </c>
      <c r="T187" s="90">
        <v>81.25</v>
      </c>
      <c r="U187" s="90">
        <v>30</v>
      </c>
      <c r="V187" s="159">
        <v>12.5</v>
      </c>
      <c r="W187" s="235">
        <v>1.46875</v>
      </c>
      <c r="X187" s="169">
        <v>2.375</v>
      </c>
      <c r="Y187" s="247">
        <v>2</v>
      </c>
      <c r="Z187" s="96">
        <v>1.9479166699999999</v>
      </c>
      <c r="AA187" s="235">
        <v>2.5</v>
      </c>
      <c r="AB187" s="227">
        <v>2.25</v>
      </c>
      <c r="AC187" s="96">
        <v>2.375</v>
      </c>
      <c r="AD187" s="85">
        <v>7.25</v>
      </c>
      <c r="AE187" s="151">
        <v>25</v>
      </c>
      <c r="AF187" s="286">
        <v>3.7250000000000001</v>
      </c>
      <c r="AG187" s="96">
        <f t="shared" si="8"/>
        <v>102.71691498685365</v>
      </c>
    </row>
    <row r="188" spans="2:46">
      <c r="B188" s="54" t="s">
        <v>122</v>
      </c>
      <c r="C188" s="79">
        <v>1.1174999999999999</v>
      </c>
      <c r="D188" s="56">
        <v>0.36749999999999999</v>
      </c>
      <c r="E188" s="103">
        <v>1.4850000000000001</v>
      </c>
      <c r="F188" s="99">
        <v>1.89</v>
      </c>
      <c r="G188" s="101">
        <v>1.2024999999999999</v>
      </c>
      <c r="H188" s="101">
        <v>0.6</v>
      </c>
      <c r="I188" s="166">
        <v>0.65500000000000003</v>
      </c>
      <c r="J188" s="166">
        <v>4.3475000000000001</v>
      </c>
      <c r="K188" s="99">
        <v>1.5275000000000001</v>
      </c>
      <c r="L188" s="101">
        <v>0.60250000000000004</v>
      </c>
      <c r="M188" s="101">
        <v>0.52249999999999996</v>
      </c>
      <c r="N188" s="166">
        <v>0.26250000000000001</v>
      </c>
      <c r="O188" s="166">
        <v>2.915</v>
      </c>
      <c r="P188" s="103">
        <v>8.7475000000000005</v>
      </c>
      <c r="Q188" s="142">
        <v>100</v>
      </c>
      <c r="R188" s="148">
        <v>94.75</v>
      </c>
      <c r="S188" s="167">
        <v>94.25</v>
      </c>
      <c r="T188" s="148">
        <v>71.25</v>
      </c>
      <c r="U188" s="148">
        <v>32.5</v>
      </c>
      <c r="V188" s="167">
        <v>19</v>
      </c>
      <c r="W188" s="233">
        <v>1.65625</v>
      </c>
      <c r="X188" s="170">
        <v>3</v>
      </c>
      <c r="Y188" s="242">
        <v>1.6666666699999999</v>
      </c>
      <c r="Z188" s="175">
        <v>2.10763889</v>
      </c>
      <c r="AA188" s="233">
        <v>2.25</v>
      </c>
      <c r="AB188" s="186">
        <v>1.75</v>
      </c>
      <c r="AC188" s="175">
        <v>2</v>
      </c>
      <c r="AD188" s="142">
        <v>8</v>
      </c>
      <c r="AE188" s="152">
        <v>20</v>
      </c>
      <c r="AF188" s="277">
        <v>3.4</v>
      </c>
      <c r="AG188" s="96">
        <f t="shared" si="8"/>
        <v>102.22027461291265</v>
      </c>
    </row>
    <row r="189" spans="2:46">
      <c r="B189" s="54" t="s">
        <v>118</v>
      </c>
      <c r="C189" s="62">
        <v>1.04</v>
      </c>
      <c r="D189" s="20">
        <v>0.33500000000000002</v>
      </c>
      <c r="E189" s="21">
        <v>1.375</v>
      </c>
      <c r="F189" s="24">
        <v>1.9775</v>
      </c>
      <c r="G189" s="22">
        <v>1.3149999999999999</v>
      </c>
      <c r="H189" s="22">
        <v>0.77</v>
      </c>
      <c r="I189" s="25">
        <v>0.64</v>
      </c>
      <c r="J189" s="25">
        <v>4.7024999999999997</v>
      </c>
      <c r="K189" s="24">
        <v>1.3674999999999999</v>
      </c>
      <c r="L189" s="22">
        <v>0.73</v>
      </c>
      <c r="M189" s="22">
        <v>0.33</v>
      </c>
      <c r="N189" s="25">
        <v>0.21249999999999999</v>
      </c>
      <c r="O189" s="25">
        <v>2.64</v>
      </c>
      <c r="P189" s="21">
        <v>8.7174999999999994</v>
      </c>
      <c r="Q189" s="85">
        <v>99.5</v>
      </c>
      <c r="R189" s="90">
        <v>97.5</v>
      </c>
      <c r="S189" s="159">
        <v>96.25</v>
      </c>
      <c r="T189" s="90">
        <v>85</v>
      </c>
      <c r="U189" s="90">
        <v>40</v>
      </c>
      <c r="V189" s="159">
        <v>37.5</v>
      </c>
      <c r="W189" s="235">
        <v>1.46875</v>
      </c>
      <c r="X189" s="169">
        <v>2.5</v>
      </c>
      <c r="Y189" s="247">
        <v>2</v>
      </c>
      <c r="Z189" s="96">
        <v>1.9895833300000001</v>
      </c>
      <c r="AA189" s="235">
        <v>2</v>
      </c>
      <c r="AB189" s="227">
        <v>2.75</v>
      </c>
      <c r="AC189" s="96">
        <v>2.375</v>
      </c>
      <c r="AD189" s="85">
        <v>25.5</v>
      </c>
      <c r="AE189" s="151">
        <v>15</v>
      </c>
      <c r="AF189" s="286">
        <v>4.75</v>
      </c>
      <c r="AG189" s="96">
        <f t="shared" si="8"/>
        <v>101.86970493718961</v>
      </c>
    </row>
    <row r="190" spans="2:46">
      <c r="B190" s="54" t="s">
        <v>119</v>
      </c>
      <c r="C190" s="62">
        <v>1.0249999999999999</v>
      </c>
      <c r="D190" s="20">
        <v>0.28000000000000003</v>
      </c>
      <c r="E190" s="21">
        <v>1.3049999999999999</v>
      </c>
      <c r="F190" s="24">
        <v>2.2149999999999999</v>
      </c>
      <c r="G190" s="22">
        <v>1.2549999999999999</v>
      </c>
      <c r="H190" s="22">
        <v>0.70499999999999996</v>
      </c>
      <c r="I190" s="25">
        <v>0.67</v>
      </c>
      <c r="J190" s="25">
        <v>4.8449999999999998</v>
      </c>
      <c r="K190" s="24">
        <v>1.2</v>
      </c>
      <c r="L190" s="22">
        <v>0.69</v>
      </c>
      <c r="M190" s="22">
        <v>0.48249999999999998</v>
      </c>
      <c r="N190" s="25">
        <v>0.1925</v>
      </c>
      <c r="O190" s="25">
        <v>2.5649999999999999</v>
      </c>
      <c r="P190" s="21">
        <v>8.7149999999999999</v>
      </c>
      <c r="Q190" s="85">
        <v>100</v>
      </c>
      <c r="R190" s="90">
        <v>96.25</v>
      </c>
      <c r="S190" s="159">
        <v>97.5</v>
      </c>
      <c r="T190" s="90">
        <v>90</v>
      </c>
      <c r="U190" s="90">
        <v>47.5</v>
      </c>
      <c r="V190" s="159">
        <v>52.5</v>
      </c>
      <c r="W190" s="235">
        <v>1.28125</v>
      </c>
      <c r="X190" s="169">
        <v>2</v>
      </c>
      <c r="Y190" s="247">
        <v>3.3333333299999999</v>
      </c>
      <c r="Z190" s="96">
        <v>2.20486111</v>
      </c>
      <c r="AA190" s="235">
        <v>2</v>
      </c>
      <c r="AB190" s="227">
        <v>2.5</v>
      </c>
      <c r="AC190" s="96">
        <v>2.25</v>
      </c>
      <c r="AD190" s="85">
        <v>11.25</v>
      </c>
      <c r="AE190" s="151">
        <v>12.5</v>
      </c>
      <c r="AF190" s="286">
        <v>3.125</v>
      </c>
      <c r="AG190" s="96">
        <f t="shared" si="8"/>
        <v>101.84049079754602</v>
      </c>
    </row>
    <row r="191" spans="2:46">
      <c r="B191" s="54" t="s">
        <v>15</v>
      </c>
      <c r="C191" s="79">
        <v>1.075</v>
      </c>
      <c r="D191" s="56">
        <v>0.27</v>
      </c>
      <c r="E191" s="103">
        <v>1.345</v>
      </c>
      <c r="F191" s="99">
        <v>2.0125000000000002</v>
      </c>
      <c r="G191" s="101">
        <v>1.2649999999999999</v>
      </c>
      <c r="H191" s="101">
        <v>0.72</v>
      </c>
      <c r="I191" s="166">
        <v>0.61750000000000005</v>
      </c>
      <c r="J191" s="166">
        <v>4.6150000000000002</v>
      </c>
      <c r="K191" s="99">
        <v>1.3049999999999999</v>
      </c>
      <c r="L191" s="101">
        <v>0.66</v>
      </c>
      <c r="M191" s="101">
        <v>0.495</v>
      </c>
      <c r="N191" s="166">
        <v>0.28000000000000003</v>
      </c>
      <c r="O191" s="166">
        <v>2.74</v>
      </c>
      <c r="P191" s="103">
        <v>8.6999999999999993</v>
      </c>
      <c r="Q191" s="142">
        <v>99.75</v>
      </c>
      <c r="R191" s="148">
        <v>98.5</v>
      </c>
      <c r="S191" s="167">
        <v>98.5</v>
      </c>
      <c r="T191" s="148">
        <v>86.25</v>
      </c>
      <c r="U191" s="148">
        <v>52.5</v>
      </c>
      <c r="V191" s="167">
        <v>43.75</v>
      </c>
      <c r="W191" s="233">
        <v>1.1875</v>
      </c>
      <c r="X191" s="170">
        <v>2.5</v>
      </c>
      <c r="Y191" s="242">
        <v>2.3333333299999999</v>
      </c>
      <c r="Z191" s="175">
        <v>2.0069444399999998</v>
      </c>
      <c r="AA191" s="233">
        <v>2.5</v>
      </c>
      <c r="AB191" s="186">
        <v>2.375</v>
      </c>
      <c r="AC191" s="175">
        <v>2.4375</v>
      </c>
      <c r="AD191" s="142">
        <v>17.5</v>
      </c>
      <c r="AE191" s="152">
        <v>30</v>
      </c>
      <c r="AF191" s="277">
        <v>5.15</v>
      </c>
      <c r="AG191" s="96">
        <f t="shared" si="8"/>
        <v>101.66520595968449</v>
      </c>
    </row>
    <row r="192" spans="2:46">
      <c r="B192" s="54" t="s">
        <v>5</v>
      </c>
      <c r="C192" s="79">
        <v>1.1575</v>
      </c>
      <c r="D192" s="56">
        <v>0.34499999999999997</v>
      </c>
      <c r="E192" s="103">
        <v>1.5024999999999999</v>
      </c>
      <c r="F192" s="99">
        <v>1.9075</v>
      </c>
      <c r="G192" s="101">
        <v>1.2675000000000001</v>
      </c>
      <c r="H192" s="101">
        <v>0.75</v>
      </c>
      <c r="I192" s="166">
        <v>0.67749999999999999</v>
      </c>
      <c r="J192" s="166">
        <v>4.6025</v>
      </c>
      <c r="K192" s="99">
        <v>1.3274999999999999</v>
      </c>
      <c r="L192" s="101">
        <v>0.65749999999999997</v>
      </c>
      <c r="M192" s="101">
        <v>0.42499999999999999</v>
      </c>
      <c r="N192" s="166">
        <v>0.12</v>
      </c>
      <c r="O192" s="166">
        <v>2.5299999999999998</v>
      </c>
      <c r="P192" s="103">
        <v>8.6349999999999998</v>
      </c>
      <c r="Q192" s="142">
        <v>100</v>
      </c>
      <c r="R192" s="148">
        <v>97.75</v>
      </c>
      <c r="S192" s="167">
        <v>97.75</v>
      </c>
      <c r="T192" s="148">
        <v>68.75</v>
      </c>
      <c r="U192" s="148">
        <v>31.25</v>
      </c>
      <c r="V192" s="167">
        <v>40</v>
      </c>
      <c r="W192" s="233">
        <v>1.9375</v>
      </c>
      <c r="X192" s="170">
        <v>2.875</v>
      </c>
      <c r="Y192" s="242">
        <v>1.6666666699999999</v>
      </c>
      <c r="Z192" s="175">
        <v>2.1597222199999999</v>
      </c>
      <c r="AA192" s="233">
        <v>2.25</v>
      </c>
      <c r="AB192" s="186">
        <v>2.25</v>
      </c>
      <c r="AC192" s="175">
        <v>2.25</v>
      </c>
      <c r="AD192" s="142">
        <v>20</v>
      </c>
      <c r="AE192" s="152">
        <v>42.5</v>
      </c>
      <c r="AF192" s="277">
        <v>6.4</v>
      </c>
      <c r="AG192" s="96">
        <f t="shared" si="8"/>
        <v>100.90563832895121</v>
      </c>
    </row>
    <row r="193" spans="2:33">
      <c r="B193" s="184" t="s">
        <v>71</v>
      </c>
      <c r="C193" s="188">
        <v>0.90749999999999997</v>
      </c>
      <c r="D193" s="190">
        <v>0.2475</v>
      </c>
      <c r="E193" s="192">
        <v>1.155</v>
      </c>
      <c r="F193" s="213">
        <v>2.2374999999999998</v>
      </c>
      <c r="G193" s="212">
        <v>1.0425</v>
      </c>
      <c r="H193" s="212">
        <v>0.66249999999999998</v>
      </c>
      <c r="I193" s="215">
        <v>0.57999999999999996</v>
      </c>
      <c r="J193" s="215">
        <v>4.5225</v>
      </c>
      <c r="K193" s="213">
        <v>1.4950000000000001</v>
      </c>
      <c r="L193" s="212">
        <v>0.69</v>
      </c>
      <c r="M193" s="212">
        <v>0.42499999999999999</v>
      </c>
      <c r="N193" s="215">
        <v>0.29749999999999999</v>
      </c>
      <c r="O193" s="215">
        <v>2.9075000000000002</v>
      </c>
      <c r="P193" s="192">
        <v>8.5850000000000009</v>
      </c>
      <c r="Q193" s="292">
        <v>98.75</v>
      </c>
      <c r="R193" s="293">
        <v>91</v>
      </c>
      <c r="S193" s="294">
        <v>89</v>
      </c>
      <c r="T193" s="293">
        <v>80</v>
      </c>
      <c r="U193" s="293">
        <v>65</v>
      </c>
      <c r="V193" s="294">
        <v>50</v>
      </c>
      <c r="W193" s="295">
        <v>1.28125</v>
      </c>
      <c r="X193" s="296">
        <v>1.625</v>
      </c>
      <c r="Y193" s="297">
        <v>2.3333333299999999</v>
      </c>
      <c r="Z193" s="205">
        <v>1.7465277800000001</v>
      </c>
      <c r="AA193" s="295">
        <v>1.75</v>
      </c>
      <c r="AB193" s="298">
        <v>2.5</v>
      </c>
      <c r="AC193" s="205">
        <v>2.125</v>
      </c>
      <c r="AD193" s="292">
        <v>17.25</v>
      </c>
      <c r="AE193" s="299">
        <v>13</v>
      </c>
      <c r="AF193" s="300">
        <v>3.7650000000000001</v>
      </c>
      <c r="AG193" s="96">
        <f t="shared" si="8"/>
        <v>100.32135553607948</v>
      </c>
    </row>
    <row r="194" spans="2:33">
      <c r="B194" s="54" t="s">
        <v>33</v>
      </c>
      <c r="C194" s="55">
        <v>1.0549999999999999</v>
      </c>
      <c r="D194" s="56">
        <v>0.3175</v>
      </c>
      <c r="E194" s="103">
        <v>1.3725000000000001</v>
      </c>
      <c r="F194" s="99">
        <v>2.2075</v>
      </c>
      <c r="G194" s="101">
        <v>1.1599999999999999</v>
      </c>
      <c r="H194" s="101">
        <v>0.54500000000000004</v>
      </c>
      <c r="I194" s="166">
        <v>0.51249999999999996</v>
      </c>
      <c r="J194" s="166">
        <v>4.4249999999999998</v>
      </c>
      <c r="K194" s="99">
        <v>1.4075</v>
      </c>
      <c r="L194" s="101">
        <v>0.5575</v>
      </c>
      <c r="M194" s="101">
        <v>0.53749999999999998</v>
      </c>
      <c r="N194" s="166">
        <v>0.26250000000000001</v>
      </c>
      <c r="O194" s="166">
        <v>2.7650000000000001</v>
      </c>
      <c r="P194" s="103">
        <v>8.5625</v>
      </c>
      <c r="Q194" s="142">
        <v>99.25</v>
      </c>
      <c r="R194" s="148">
        <v>93.25</v>
      </c>
      <c r="S194" s="167">
        <v>92</v>
      </c>
      <c r="T194" s="148">
        <v>70</v>
      </c>
      <c r="U194" s="148">
        <v>10</v>
      </c>
      <c r="V194" s="167">
        <v>6.25</v>
      </c>
      <c r="W194" s="233">
        <v>1.5625</v>
      </c>
      <c r="X194" s="170">
        <v>2.375</v>
      </c>
      <c r="Y194" s="242">
        <v>2</v>
      </c>
      <c r="Z194" s="175">
        <v>1.9791666699999999</v>
      </c>
      <c r="AA194" s="233">
        <v>2</v>
      </c>
      <c r="AB194" s="186">
        <v>2</v>
      </c>
      <c r="AC194" s="175">
        <v>2</v>
      </c>
      <c r="AD194" s="142">
        <v>12.5</v>
      </c>
      <c r="AE194" s="152">
        <v>52.5</v>
      </c>
      <c r="AF194" s="277">
        <v>6.45</v>
      </c>
      <c r="AG194" s="96">
        <f t="shared" si="8"/>
        <v>100.0584282792872</v>
      </c>
    </row>
    <row r="195" spans="2:33">
      <c r="B195" s="54" t="s">
        <v>7</v>
      </c>
      <c r="C195" s="55">
        <v>0.9375</v>
      </c>
      <c r="D195" s="56">
        <v>0.25</v>
      </c>
      <c r="E195" s="103">
        <v>1.1875</v>
      </c>
      <c r="F195" s="99">
        <v>2.1775000000000002</v>
      </c>
      <c r="G195" s="101">
        <v>1.2250000000000001</v>
      </c>
      <c r="H195" s="101">
        <v>0.59</v>
      </c>
      <c r="I195" s="166">
        <v>0.51749999999999996</v>
      </c>
      <c r="J195" s="166">
        <v>4.51</v>
      </c>
      <c r="K195" s="99">
        <v>1.4924999999999999</v>
      </c>
      <c r="L195" s="101">
        <v>0.59250000000000003</v>
      </c>
      <c r="M195" s="101">
        <v>0.54749999999999999</v>
      </c>
      <c r="N195" s="166">
        <v>0.22750000000000001</v>
      </c>
      <c r="O195" s="166">
        <v>2.86</v>
      </c>
      <c r="P195" s="103">
        <v>8.5574999999999992</v>
      </c>
      <c r="Q195" s="142">
        <v>99.25</v>
      </c>
      <c r="R195" s="148">
        <v>91</v>
      </c>
      <c r="S195" s="167">
        <v>89.25</v>
      </c>
      <c r="T195" s="148">
        <v>73.75</v>
      </c>
      <c r="U195" s="148">
        <v>17.5</v>
      </c>
      <c r="V195" s="167">
        <v>10</v>
      </c>
      <c r="W195" s="233">
        <v>1.375</v>
      </c>
      <c r="X195" s="170">
        <v>2.125</v>
      </c>
      <c r="Y195" s="242">
        <v>2</v>
      </c>
      <c r="Z195" s="175">
        <v>1.8333333300000001</v>
      </c>
      <c r="AA195" s="233">
        <v>2</v>
      </c>
      <c r="AB195" s="186">
        <v>2.125</v>
      </c>
      <c r="AC195" s="175">
        <v>2.0625</v>
      </c>
      <c r="AD195" s="142">
        <v>9</v>
      </c>
      <c r="AE195" s="152">
        <v>15</v>
      </c>
      <c r="AF195" s="277">
        <v>3.1</v>
      </c>
      <c r="AG195" s="96">
        <f t="shared" si="8"/>
        <v>100</v>
      </c>
    </row>
    <row r="196" spans="2:33">
      <c r="B196" s="54" t="s">
        <v>123</v>
      </c>
      <c r="C196" s="55">
        <v>1.02</v>
      </c>
      <c r="D196" s="56">
        <v>0.32500000000000001</v>
      </c>
      <c r="E196" s="103">
        <v>1.345</v>
      </c>
      <c r="F196" s="99">
        <v>1.7424999999999999</v>
      </c>
      <c r="G196" s="101">
        <v>1.08</v>
      </c>
      <c r="H196" s="101">
        <v>0.69499999999999995</v>
      </c>
      <c r="I196" s="166">
        <v>0.58750000000000002</v>
      </c>
      <c r="J196" s="166">
        <v>4.1050000000000004</v>
      </c>
      <c r="K196" s="99">
        <v>1.5049999999999999</v>
      </c>
      <c r="L196" s="101">
        <v>0.5575</v>
      </c>
      <c r="M196" s="101">
        <v>0.47249999999999998</v>
      </c>
      <c r="N196" s="166">
        <v>0.28249999999999997</v>
      </c>
      <c r="O196" s="166">
        <v>2.8174999999999999</v>
      </c>
      <c r="P196" s="103">
        <v>8.2675000000000001</v>
      </c>
      <c r="Q196" s="142">
        <v>98.5</v>
      </c>
      <c r="R196" s="148">
        <v>95</v>
      </c>
      <c r="S196" s="167">
        <v>97.5</v>
      </c>
      <c r="T196" s="148">
        <v>60</v>
      </c>
      <c r="U196" s="148">
        <v>45</v>
      </c>
      <c r="V196" s="167">
        <v>25</v>
      </c>
      <c r="W196" s="233">
        <v>1.65625</v>
      </c>
      <c r="X196" s="170">
        <v>2.875</v>
      </c>
      <c r="Y196" s="242">
        <v>2</v>
      </c>
      <c r="Z196" s="175">
        <v>2.1770833299999999</v>
      </c>
      <c r="AA196" s="233">
        <v>1.5</v>
      </c>
      <c r="AB196" s="186">
        <v>1.5</v>
      </c>
      <c r="AC196" s="175">
        <v>1.5</v>
      </c>
      <c r="AD196" s="142">
        <v>15.25</v>
      </c>
      <c r="AE196" s="152">
        <v>13.75</v>
      </c>
      <c r="AF196" s="277">
        <v>3.625</v>
      </c>
      <c r="AG196" s="96">
        <f t="shared" si="8"/>
        <v>96.611159801343859</v>
      </c>
    </row>
    <row r="197" spans="2:33">
      <c r="B197" s="54" t="s">
        <v>2</v>
      </c>
      <c r="C197" s="19">
        <v>0.84499999999999997</v>
      </c>
      <c r="D197" s="20">
        <v>0.33250000000000002</v>
      </c>
      <c r="E197" s="21">
        <v>1.1775</v>
      </c>
      <c r="F197" s="24">
        <v>1.7749999999999999</v>
      </c>
      <c r="G197" s="22">
        <v>1.2524999999999999</v>
      </c>
      <c r="H197" s="22">
        <v>0.62</v>
      </c>
      <c r="I197" s="25">
        <v>0.59499999999999997</v>
      </c>
      <c r="J197" s="25">
        <v>4.2424999999999997</v>
      </c>
      <c r="K197" s="24">
        <v>1.42</v>
      </c>
      <c r="L197" s="22">
        <v>0.62</v>
      </c>
      <c r="M197" s="22">
        <v>0.52249999999999996</v>
      </c>
      <c r="N197" s="25">
        <v>0.28000000000000003</v>
      </c>
      <c r="O197" s="25">
        <v>2.8424999999999998</v>
      </c>
      <c r="P197" s="21">
        <v>8.2624999999999993</v>
      </c>
      <c r="Q197" s="85">
        <v>98.75</v>
      </c>
      <c r="R197" s="90">
        <v>89.5</v>
      </c>
      <c r="S197" s="159">
        <v>92.25</v>
      </c>
      <c r="T197" s="90">
        <v>73.75</v>
      </c>
      <c r="U197" s="90">
        <v>12.5</v>
      </c>
      <c r="V197" s="159">
        <v>17.5</v>
      </c>
      <c r="W197" s="235">
        <v>1.9375</v>
      </c>
      <c r="X197" s="169">
        <v>3</v>
      </c>
      <c r="Y197" s="247">
        <v>2.3333333299999999</v>
      </c>
      <c r="Z197" s="96">
        <v>2.42361111</v>
      </c>
      <c r="AA197" s="235">
        <v>2.25</v>
      </c>
      <c r="AB197" s="227">
        <v>1.875</v>
      </c>
      <c r="AC197" s="96">
        <v>2.0625</v>
      </c>
      <c r="AD197" s="85">
        <v>13</v>
      </c>
      <c r="AE197" s="151">
        <v>25</v>
      </c>
      <c r="AF197" s="286">
        <v>4.3</v>
      </c>
      <c r="AG197" s="96">
        <f t="shared" si="8"/>
        <v>96.552731522056675</v>
      </c>
    </row>
    <row r="198" spans="2:33">
      <c r="B198" s="54" t="s">
        <v>121</v>
      </c>
      <c r="C198" s="55">
        <v>0.9325</v>
      </c>
      <c r="D198" s="56">
        <v>0.27500000000000002</v>
      </c>
      <c r="E198" s="103">
        <v>1.2075</v>
      </c>
      <c r="F198" s="99">
        <v>1.8674999999999999</v>
      </c>
      <c r="G198" s="101">
        <v>1.1525000000000001</v>
      </c>
      <c r="H198" s="101">
        <v>0.61250000000000004</v>
      </c>
      <c r="I198" s="166">
        <v>0.50249999999999995</v>
      </c>
      <c r="J198" s="166">
        <v>4.1349999999999998</v>
      </c>
      <c r="K198" s="99">
        <v>1.5024999999999999</v>
      </c>
      <c r="L198" s="101">
        <v>0.55000000000000004</v>
      </c>
      <c r="M198" s="101">
        <v>0.59499999999999997</v>
      </c>
      <c r="N198" s="166">
        <v>0.21</v>
      </c>
      <c r="O198" s="166">
        <v>2.8574999999999999</v>
      </c>
      <c r="P198" s="103">
        <v>8.1999999999999993</v>
      </c>
      <c r="Q198" s="142">
        <v>98</v>
      </c>
      <c r="R198" s="148">
        <v>95.25</v>
      </c>
      <c r="S198" s="167">
        <v>95</v>
      </c>
      <c r="T198" s="148">
        <v>65</v>
      </c>
      <c r="U198" s="148">
        <v>27.5</v>
      </c>
      <c r="V198" s="167">
        <v>10.25</v>
      </c>
      <c r="W198" s="233">
        <v>1.9375</v>
      </c>
      <c r="X198" s="170">
        <v>2.75</v>
      </c>
      <c r="Y198" s="242">
        <v>2</v>
      </c>
      <c r="Z198" s="175">
        <v>2.2291666700000001</v>
      </c>
      <c r="AA198" s="233">
        <v>1.75</v>
      </c>
      <c r="AB198" s="186">
        <v>1.625</v>
      </c>
      <c r="AC198" s="175">
        <v>1.6875</v>
      </c>
      <c r="AD198" s="142">
        <v>6.75</v>
      </c>
      <c r="AE198" s="152">
        <v>32.5</v>
      </c>
      <c r="AF198" s="277">
        <v>4.2750000000000004</v>
      </c>
      <c r="AG198" s="96">
        <f t="shared" si="8"/>
        <v>95.822378030966988</v>
      </c>
    </row>
    <row r="199" spans="2:33">
      <c r="B199" s="54" t="s">
        <v>116</v>
      </c>
      <c r="C199" s="19">
        <v>0.84750000000000003</v>
      </c>
      <c r="D199" s="20">
        <v>0.41749999999999998</v>
      </c>
      <c r="E199" s="21">
        <v>1.2649999999999999</v>
      </c>
      <c r="F199" s="24">
        <v>1.65</v>
      </c>
      <c r="G199" s="22">
        <v>0.76249999999999996</v>
      </c>
      <c r="H199" s="22">
        <v>0.55500000000000005</v>
      </c>
      <c r="I199" s="25">
        <v>0.4425</v>
      </c>
      <c r="J199" s="25">
        <v>3.41</v>
      </c>
      <c r="K199" s="24">
        <v>1.38</v>
      </c>
      <c r="L199" s="22">
        <v>0.47</v>
      </c>
      <c r="M199" s="22">
        <v>0.33750000000000002</v>
      </c>
      <c r="N199" s="25">
        <v>0.14000000000000001</v>
      </c>
      <c r="O199" s="25">
        <v>2.3275000000000001</v>
      </c>
      <c r="P199" s="21">
        <v>7.0025000000000004</v>
      </c>
      <c r="Q199" s="85">
        <v>83.25</v>
      </c>
      <c r="R199" s="90">
        <v>56.25</v>
      </c>
      <c r="S199" s="159">
        <v>45</v>
      </c>
      <c r="T199" s="90">
        <v>6.75</v>
      </c>
      <c r="U199" s="90">
        <v>3.75</v>
      </c>
      <c r="V199" s="159">
        <v>5</v>
      </c>
      <c r="W199" s="235">
        <v>3.0625</v>
      </c>
      <c r="X199" s="169">
        <v>2.375</v>
      </c>
      <c r="Y199" s="247">
        <v>2</v>
      </c>
      <c r="Z199" s="96">
        <v>2.4791666700000001</v>
      </c>
      <c r="AA199" s="235">
        <v>1.25</v>
      </c>
      <c r="AB199" s="227">
        <v>2.25</v>
      </c>
      <c r="AC199" s="96">
        <v>1.75</v>
      </c>
      <c r="AD199" s="85">
        <v>8.75</v>
      </c>
      <c r="AE199" s="151">
        <v>47.5</v>
      </c>
      <c r="AF199" s="286">
        <v>5.6749999999999998</v>
      </c>
      <c r="AG199" s="96">
        <f t="shared" si="8"/>
        <v>81.828805141688591</v>
      </c>
    </row>
    <row r="200" spans="2:33">
      <c r="B200" s="54"/>
      <c r="C200" s="185"/>
      <c r="D200" s="186"/>
      <c r="E200" s="175"/>
      <c r="F200" s="173"/>
      <c r="G200" s="170"/>
      <c r="H200" s="170"/>
      <c r="I200" s="229"/>
      <c r="J200" s="229"/>
      <c r="K200" s="173"/>
      <c r="L200" s="170"/>
      <c r="M200" s="170"/>
      <c r="N200" s="229"/>
      <c r="O200" s="229"/>
      <c r="P200" s="175"/>
      <c r="Q200" s="142"/>
      <c r="R200" s="148"/>
      <c r="S200" s="167"/>
      <c r="T200" s="148"/>
      <c r="U200" s="148"/>
      <c r="V200" s="167"/>
      <c r="W200" s="142"/>
      <c r="X200" s="148"/>
      <c r="Y200" s="146"/>
      <c r="Z200" s="149"/>
      <c r="AA200" s="142"/>
      <c r="AB200" s="152"/>
      <c r="AC200" s="149"/>
      <c r="AD200" s="142"/>
      <c r="AE200" s="152"/>
      <c r="AF200" s="149"/>
      <c r="AG200" s="96"/>
    </row>
    <row r="201" spans="2:33">
      <c r="B201" s="54" t="s">
        <v>11</v>
      </c>
      <c r="C201" s="79">
        <v>1.003889</v>
      </c>
      <c r="D201" s="56">
        <v>0.30708299999999999</v>
      </c>
      <c r="E201" s="103">
        <v>1.310972</v>
      </c>
      <c r="F201" s="99">
        <v>2.0091670000000001</v>
      </c>
      <c r="G201" s="101">
        <v>1.171667</v>
      </c>
      <c r="H201" s="101">
        <v>0.67749999999999999</v>
      </c>
      <c r="I201" s="166">
        <v>0.59791700000000003</v>
      </c>
      <c r="J201" s="166">
        <v>4.4562499999999998</v>
      </c>
      <c r="K201" s="99">
        <v>1.429861</v>
      </c>
      <c r="L201" s="101">
        <v>0.65430600000000005</v>
      </c>
      <c r="M201" s="101">
        <v>0.48499999999999999</v>
      </c>
      <c r="N201" s="166">
        <v>0.28125</v>
      </c>
      <c r="O201" s="166">
        <v>2.8504170000000002</v>
      </c>
      <c r="P201" s="103">
        <v>8.6176390000000005</v>
      </c>
      <c r="Q201" s="142">
        <v>98.56944</v>
      </c>
      <c r="R201" s="148">
        <v>92.916669999999996</v>
      </c>
      <c r="S201" s="167">
        <v>92.597219999999993</v>
      </c>
      <c r="T201" s="148">
        <v>73.777780000000007</v>
      </c>
      <c r="U201" s="148">
        <v>38.19444</v>
      </c>
      <c r="V201" s="167">
        <v>30.09722</v>
      </c>
      <c r="W201" s="233">
        <v>1.5572919999999999</v>
      </c>
      <c r="X201" s="170">
        <v>2.3402780000000001</v>
      </c>
      <c r="Y201" s="242">
        <v>2.1481479999999999</v>
      </c>
      <c r="Z201" s="175">
        <v>2.0152389999999998</v>
      </c>
      <c r="AA201" s="233">
        <v>2.0416669999999999</v>
      </c>
      <c r="AB201" s="186">
        <v>2.1736110000000002</v>
      </c>
      <c r="AC201" s="175">
        <v>2.1076389999999998</v>
      </c>
      <c r="AD201" s="142">
        <v>12.59722</v>
      </c>
      <c r="AE201" s="152">
        <v>24.61111</v>
      </c>
      <c r="AF201" s="175">
        <v>4.2286109999999999</v>
      </c>
      <c r="AG201" s="96"/>
    </row>
    <row r="202" spans="2:33">
      <c r="B202" s="54" t="s">
        <v>12</v>
      </c>
      <c r="C202" s="79">
        <v>0.15040000000000001</v>
      </c>
      <c r="D202" s="56">
        <v>8.8599999999999998E-2</v>
      </c>
      <c r="E202" s="103">
        <v>0.1676</v>
      </c>
      <c r="F202" s="99">
        <v>0.3906</v>
      </c>
      <c r="G202" s="101">
        <v>0.1168</v>
      </c>
      <c r="H202" s="101">
        <v>0.1401</v>
      </c>
      <c r="I202" s="166">
        <v>0.12640000000000001</v>
      </c>
      <c r="J202" s="166">
        <v>0.44529999999999997</v>
      </c>
      <c r="K202" s="99">
        <v>0.3674</v>
      </c>
      <c r="L202" s="101">
        <v>0.104</v>
      </c>
      <c r="M202" s="101">
        <v>0.1757</v>
      </c>
      <c r="N202" s="166">
        <v>0.14979999999999999</v>
      </c>
      <c r="O202" s="166">
        <v>0.4365</v>
      </c>
      <c r="P202" s="103">
        <v>0.59389999999999998</v>
      </c>
      <c r="Q202" s="142">
        <v>5.7049000000000003</v>
      </c>
      <c r="R202" s="148">
        <v>11.153</v>
      </c>
      <c r="S202" s="167">
        <v>12.896000000000001</v>
      </c>
      <c r="T202" s="148">
        <v>12.077</v>
      </c>
      <c r="U202" s="148">
        <v>23.055</v>
      </c>
      <c r="V202" s="167">
        <v>23.256</v>
      </c>
      <c r="W202" s="233">
        <v>0.38279999999999997</v>
      </c>
      <c r="X202" s="170">
        <v>0.8488</v>
      </c>
      <c r="Y202" s="242">
        <v>1.5366</v>
      </c>
      <c r="Z202" s="175">
        <v>0.65010000000000001</v>
      </c>
      <c r="AA202" s="233">
        <v>0.58099999999999996</v>
      </c>
      <c r="AB202" s="186">
        <v>0.62319999999999998</v>
      </c>
      <c r="AC202" s="175">
        <v>0.41739999999999999</v>
      </c>
      <c r="AD202" s="142">
        <v>16.239000000000001</v>
      </c>
      <c r="AE202" s="152">
        <v>13.835000000000001</v>
      </c>
      <c r="AF202" s="175">
        <v>1.8697999999999999</v>
      </c>
      <c r="AG202" s="96"/>
    </row>
    <row r="203" spans="2:33" ht="12" thickBot="1">
      <c r="B203" s="57" t="s">
        <v>13</v>
      </c>
      <c r="C203" s="80">
        <v>10.550520000000001</v>
      </c>
      <c r="D203" s="59">
        <v>20.315390000000001</v>
      </c>
      <c r="E203" s="104">
        <v>9.0074100000000001</v>
      </c>
      <c r="F203" s="100">
        <v>13.694610000000001</v>
      </c>
      <c r="G203" s="102">
        <v>7.0193899999999996</v>
      </c>
      <c r="H203" s="102">
        <v>14.56438</v>
      </c>
      <c r="I203" s="139">
        <v>14.89453</v>
      </c>
      <c r="J203" s="139">
        <v>7.0398170000000002</v>
      </c>
      <c r="K203" s="100">
        <v>18.100719999999999</v>
      </c>
      <c r="L203" s="102">
        <v>11.19711</v>
      </c>
      <c r="M203" s="102">
        <v>25.514089999999999</v>
      </c>
      <c r="N203" s="139">
        <v>37.511119999999998</v>
      </c>
      <c r="O203" s="139">
        <v>10.78783</v>
      </c>
      <c r="P203" s="104">
        <v>4.8544169999999998</v>
      </c>
      <c r="Q203" s="80">
        <v>4.0770369999999998</v>
      </c>
      <c r="R203" s="102">
        <v>8.4557110000000009</v>
      </c>
      <c r="S203" s="100">
        <v>9.8105049999999991</v>
      </c>
      <c r="T203" s="102">
        <v>11.53111</v>
      </c>
      <c r="U203" s="102">
        <v>42.520490000000002</v>
      </c>
      <c r="V203" s="100">
        <v>54.43206</v>
      </c>
      <c r="W203" s="80">
        <v>17.316990000000001</v>
      </c>
      <c r="X203" s="102">
        <v>25.5489</v>
      </c>
      <c r="Y203" s="243">
        <v>50.38843</v>
      </c>
      <c r="Z203" s="104">
        <v>22.723600000000001</v>
      </c>
      <c r="AA203" s="80">
        <v>20.044779999999999</v>
      </c>
      <c r="AB203" s="59">
        <v>20.197929999999999</v>
      </c>
      <c r="AC203" s="104">
        <v>13.950240000000001</v>
      </c>
      <c r="AD203" s="80">
        <v>90.809049999999999</v>
      </c>
      <c r="AE203" s="59">
        <v>39.598909999999997</v>
      </c>
      <c r="AF203" s="104">
        <v>31.148759999999999</v>
      </c>
      <c r="AG203" s="108"/>
    </row>
    <row r="204" spans="2:33" ht="11.25" customHeight="1">
      <c r="B204" s="313" t="s">
        <v>235</v>
      </c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5"/>
    </row>
    <row r="205" spans="2:33" ht="25" customHeight="1">
      <c r="B205" s="316" t="s">
        <v>322</v>
      </c>
      <c r="C205" s="317"/>
      <c r="D205" s="317"/>
      <c r="E205" s="317"/>
      <c r="F205" s="317"/>
      <c r="G205" s="317"/>
      <c r="H205" s="317"/>
      <c r="I205" s="317"/>
      <c r="J205" s="317"/>
      <c r="K205" s="317"/>
      <c r="L205" s="317"/>
      <c r="M205" s="317"/>
      <c r="N205" s="317"/>
      <c r="O205" s="317"/>
      <c r="P205" s="317"/>
      <c r="Q205" s="317"/>
      <c r="R205" s="317"/>
      <c r="S205" s="317"/>
      <c r="T205" s="317"/>
      <c r="U205" s="317"/>
      <c r="V205" s="317"/>
      <c r="W205" s="317"/>
      <c r="X205" s="317"/>
      <c r="Y205" s="317"/>
      <c r="Z205" s="317"/>
      <c r="AA205" s="317"/>
      <c r="AB205" s="317"/>
      <c r="AC205" s="317"/>
      <c r="AD205" s="317"/>
      <c r="AE205" s="317"/>
      <c r="AF205" s="317"/>
      <c r="AG205" s="318"/>
    </row>
    <row r="206" spans="2:33" ht="11.25" customHeight="1" thickBot="1">
      <c r="B206" s="310" t="s">
        <v>291</v>
      </c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2"/>
    </row>
    <row r="207" spans="2:33">
      <c r="B207" s="42"/>
      <c r="C207" s="138"/>
      <c r="D207" s="138"/>
      <c r="E207" s="138"/>
      <c r="F207" s="138"/>
      <c r="G207" s="138"/>
      <c r="H207" s="138"/>
      <c r="I207" s="138"/>
      <c r="J207" s="138"/>
      <c r="L207" s="9"/>
      <c r="M207" s="9"/>
      <c r="N207" s="9"/>
      <c r="O207" s="9"/>
      <c r="P207" s="9"/>
      <c r="Q207" s="9"/>
    </row>
    <row r="208" spans="2:33" ht="12" thickBot="1">
      <c r="B208" s="164"/>
      <c r="C208" s="138"/>
      <c r="D208" s="183"/>
      <c r="E208" s="138"/>
      <c r="F208" s="138"/>
      <c r="G208" s="138"/>
      <c r="H208" s="48"/>
      <c r="I208" s="48"/>
      <c r="J208" s="48"/>
      <c r="M208" s="9"/>
      <c r="N208" s="9"/>
      <c r="O208" s="9"/>
      <c r="P208" s="9"/>
      <c r="Q208" s="9"/>
    </row>
    <row r="209" spans="2:28" ht="37" thickBot="1">
      <c r="B209" s="49" t="s">
        <v>316</v>
      </c>
      <c r="C209" s="66" t="s">
        <v>309</v>
      </c>
      <c r="D209" s="51" t="s">
        <v>280</v>
      </c>
      <c r="E209" s="52" t="s">
        <v>354</v>
      </c>
      <c r="F209" s="66" t="s">
        <v>353</v>
      </c>
      <c r="G209" s="89" t="s">
        <v>365</v>
      </c>
      <c r="H209" s="89" t="s">
        <v>356</v>
      </c>
      <c r="I209" s="266" t="s">
        <v>332</v>
      </c>
      <c r="J209" s="272" t="s">
        <v>357</v>
      </c>
      <c r="K209" s="272" t="s">
        <v>152</v>
      </c>
      <c r="L209" s="98" t="s">
        <v>358</v>
      </c>
      <c r="M209" s="89" t="s">
        <v>359</v>
      </c>
      <c r="N209" s="89" t="s">
        <v>360</v>
      </c>
      <c r="O209" s="89" t="s">
        <v>375</v>
      </c>
      <c r="P209" s="66" t="s">
        <v>361</v>
      </c>
      <c r="Q209" s="89" t="s">
        <v>362</v>
      </c>
      <c r="R209" s="98" t="s">
        <v>364</v>
      </c>
      <c r="S209" s="67" t="s">
        <v>366</v>
      </c>
      <c r="T209" s="51" t="s">
        <v>368</v>
      </c>
      <c r="U209" s="51" t="s">
        <v>369</v>
      </c>
      <c r="V209" s="51" t="s">
        <v>370</v>
      </c>
      <c r="W209" s="98" t="s">
        <v>371</v>
      </c>
      <c r="X209" s="67" t="s">
        <v>372</v>
      </c>
      <c r="Y209" s="51" t="s">
        <v>373</v>
      </c>
      <c r="Z209" s="51" t="s">
        <v>374</v>
      </c>
      <c r="AA209" s="52" t="s">
        <v>310</v>
      </c>
      <c r="AB209" s="81" t="s">
        <v>222</v>
      </c>
    </row>
    <row r="210" spans="2:28">
      <c r="B210" s="53" t="s">
        <v>308</v>
      </c>
      <c r="C210" s="187">
        <v>1.02</v>
      </c>
      <c r="D210" s="189">
        <v>0.63500000000000001</v>
      </c>
      <c r="E210" s="191">
        <v>1.655</v>
      </c>
      <c r="F210" s="187">
        <v>1.5349999999999999</v>
      </c>
      <c r="G210" s="240">
        <v>1.0125</v>
      </c>
      <c r="H210" s="240">
        <v>0.5575</v>
      </c>
      <c r="I210" s="288">
        <v>0.45</v>
      </c>
      <c r="J210" s="289">
        <v>3.5550000000000002</v>
      </c>
      <c r="K210" s="289">
        <v>5.21</v>
      </c>
      <c r="L210" s="251">
        <v>100</v>
      </c>
      <c r="M210" s="252">
        <v>98</v>
      </c>
      <c r="N210" s="252">
        <v>93.5</v>
      </c>
      <c r="O210" s="252">
        <v>91.25</v>
      </c>
      <c r="P210" s="253">
        <v>2.7222222199999999</v>
      </c>
      <c r="Q210" s="254">
        <v>2.625</v>
      </c>
      <c r="R210" s="255">
        <v>2.7</v>
      </c>
      <c r="S210" s="256">
        <v>2.9</v>
      </c>
      <c r="T210" s="290">
        <v>2.375</v>
      </c>
      <c r="U210" s="290">
        <v>25.5</v>
      </c>
      <c r="V210" s="290">
        <v>2.6453703700000002</v>
      </c>
      <c r="W210" s="255">
        <v>1.46875</v>
      </c>
      <c r="X210" s="256">
        <v>1.96428571</v>
      </c>
      <c r="Y210" s="290">
        <v>1.84375</v>
      </c>
      <c r="Z210" s="291">
        <v>1.7589285699999999</v>
      </c>
      <c r="AA210" s="257">
        <v>2.2999999999999998</v>
      </c>
      <c r="AB210" s="96">
        <f>K210/K$230*100</f>
        <v>114.1917808219178</v>
      </c>
    </row>
    <row r="211" spans="2:28">
      <c r="B211" s="54" t="s">
        <v>120</v>
      </c>
      <c r="C211" s="79">
        <v>0.92249999999999999</v>
      </c>
      <c r="D211" s="56">
        <v>0.66749999999999998</v>
      </c>
      <c r="E211" s="103">
        <v>1.59</v>
      </c>
      <c r="F211" s="79">
        <v>1.6950000000000001</v>
      </c>
      <c r="G211" s="101">
        <v>1.0149999999999999</v>
      </c>
      <c r="H211" s="101">
        <v>0.49</v>
      </c>
      <c r="I211" s="268">
        <v>0.375</v>
      </c>
      <c r="J211" s="275">
        <v>3.5750000000000002</v>
      </c>
      <c r="K211" s="275">
        <v>5.165</v>
      </c>
      <c r="L211" s="167">
        <v>100</v>
      </c>
      <c r="M211" s="148">
        <v>95.25</v>
      </c>
      <c r="N211" s="148">
        <v>93.75</v>
      </c>
      <c r="O211" s="148">
        <v>78.75</v>
      </c>
      <c r="P211" s="233">
        <v>2.9444444399999998</v>
      </c>
      <c r="Q211" s="170">
        <v>2.625</v>
      </c>
      <c r="R211" s="173">
        <v>2.2000000000000002</v>
      </c>
      <c r="S211" s="242">
        <v>2.4</v>
      </c>
      <c r="T211" s="186">
        <v>2.75</v>
      </c>
      <c r="U211" s="186">
        <v>28.125</v>
      </c>
      <c r="V211" s="186">
        <v>2.6219907400000002</v>
      </c>
      <c r="W211" s="173">
        <v>1.84375</v>
      </c>
      <c r="X211" s="242">
        <v>1.96428571</v>
      </c>
      <c r="Y211" s="186">
        <v>1.84375</v>
      </c>
      <c r="Z211" s="229">
        <v>1.8839285699999999</v>
      </c>
      <c r="AA211" s="175">
        <v>2.2000000000000002</v>
      </c>
      <c r="AB211" s="96">
        <f t="shared" ref="AB211:AB234" si="9">K211/K$230*100</f>
        <v>113.20547945205479</v>
      </c>
    </row>
    <row r="212" spans="2:28">
      <c r="B212" s="54" t="s">
        <v>293</v>
      </c>
      <c r="C212" s="62">
        <v>1.0475000000000001</v>
      </c>
      <c r="D212" s="20">
        <v>0.73</v>
      </c>
      <c r="E212" s="21">
        <v>1.7775000000000001</v>
      </c>
      <c r="F212" s="62">
        <v>1.63</v>
      </c>
      <c r="G212" s="22">
        <v>0.90749999999999997</v>
      </c>
      <c r="H212" s="22">
        <v>0.48</v>
      </c>
      <c r="I212" s="267">
        <v>0.34250000000000003</v>
      </c>
      <c r="J212" s="274">
        <v>3.36</v>
      </c>
      <c r="K212" s="274">
        <v>5.1375000000000002</v>
      </c>
      <c r="L212" s="159">
        <v>98.75</v>
      </c>
      <c r="M212" s="90">
        <v>96.5</v>
      </c>
      <c r="N212" s="90">
        <v>90</v>
      </c>
      <c r="O212" s="90">
        <v>77.5</v>
      </c>
      <c r="P212" s="235">
        <v>2.7222222199999999</v>
      </c>
      <c r="Q212" s="169">
        <v>2.5</v>
      </c>
      <c r="R212" s="172">
        <v>2.5</v>
      </c>
      <c r="S212" s="247">
        <v>2.4500000000000002</v>
      </c>
      <c r="T212" s="227">
        <v>2.625</v>
      </c>
      <c r="U212" s="227">
        <v>29.125</v>
      </c>
      <c r="V212" s="227">
        <v>2.6182870399999998</v>
      </c>
      <c r="W212" s="172">
        <v>1.65625</v>
      </c>
      <c r="X212" s="247">
        <v>2.6071428600000002</v>
      </c>
      <c r="Y212" s="227">
        <v>2.40625</v>
      </c>
      <c r="Z212" s="162">
        <v>2.22321429</v>
      </c>
      <c r="AA212" s="96">
        <v>2.1</v>
      </c>
      <c r="AB212" s="96">
        <f t="shared" si="9"/>
        <v>112.60273972602741</v>
      </c>
    </row>
    <row r="213" spans="2:28">
      <c r="B213" s="54" t="s">
        <v>71</v>
      </c>
      <c r="C213" s="62">
        <v>0.95499999999999996</v>
      </c>
      <c r="D213" s="20">
        <v>0.66749999999999998</v>
      </c>
      <c r="E213" s="21">
        <v>1.6225000000000001</v>
      </c>
      <c r="F213" s="62">
        <v>1.5649999999999999</v>
      </c>
      <c r="G213" s="22">
        <v>0.89249999999999996</v>
      </c>
      <c r="H213" s="22">
        <v>0.53749999999999998</v>
      </c>
      <c r="I213" s="267">
        <v>0.47249999999999998</v>
      </c>
      <c r="J213" s="274">
        <v>3.4674999999999998</v>
      </c>
      <c r="K213" s="274">
        <v>5.09</v>
      </c>
      <c r="L213" s="159">
        <v>97.5</v>
      </c>
      <c r="M213" s="90">
        <v>67</v>
      </c>
      <c r="N213" s="90">
        <v>62.5</v>
      </c>
      <c r="O213" s="90">
        <v>63.75</v>
      </c>
      <c r="P213" s="235">
        <v>2.1666666700000001</v>
      </c>
      <c r="Q213" s="169">
        <v>2.375</v>
      </c>
      <c r="R213" s="172">
        <v>2.2000000000000002</v>
      </c>
      <c r="S213" s="247">
        <v>1.7</v>
      </c>
      <c r="T213" s="227">
        <v>2.25</v>
      </c>
      <c r="U213" s="227">
        <v>29.625</v>
      </c>
      <c r="V213" s="227">
        <v>2.2756944400000001</v>
      </c>
      <c r="W213" s="172">
        <v>2.5</v>
      </c>
      <c r="X213" s="247">
        <v>2.71428571</v>
      </c>
      <c r="Y213" s="227">
        <v>2.5</v>
      </c>
      <c r="Z213" s="162">
        <v>2.5714285700000001</v>
      </c>
      <c r="AA213" s="96">
        <v>2.2999999999999998</v>
      </c>
      <c r="AB213" s="96">
        <f t="shared" si="9"/>
        <v>111.56164383561644</v>
      </c>
    </row>
    <row r="214" spans="2:28">
      <c r="B214" s="54" t="s">
        <v>118</v>
      </c>
      <c r="C214" s="79">
        <v>0.995</v>
      </c>
      <c r="D214" s="56">
        <v>0.66500000000000004</v>
      </c>
      <c r="E214" s="103">
        <v>1.66</v>
      </c>
      <c r="F214" s="79">
        <v>1.595</v>
      </c>
      <c r="G214" s="101">
        <v>0.90249999999999997</v>
      </c>
      <c r="H214" s="101">
        <v>0.53</v>
      </c>
      <c r="I214" s="268">
        <v>0.40250000000000002</v>
      </c>
      <c r="J214" s="275">
        <v>3.43</v>
      </c>
      <c r="K214" s="275">
        <v>5.09</v>
      </c>
      <c r="L214" s="167">
        <v>100</v>
      </c>
      <c r="M214" s="148">
        <v>96.5</v>
      </c>
      <c r="N214" s="148">
        <v>93</v>
      </c>
      <c r="O214" s="148">
        <v>83.75</v>
      </c>
      <c r="P214" s="233">
        <v>2.7777777800000001</v>
      </c>
      <c r="Q214" s="170">
        <v>2.25</v>
      </c>
      <c r="R214" s="173">
        <v>2.04</v>
      </c>
      <c r="S214" s="242">
        <v>2.7</v>
      </c>
      <c r="T214" s="186">
        <v>2.75</v>
      </c>
      <c r="U214" s="186">
        <v>26.375</v>
      </c>
      <c r="V214" s="186">
        <v>2.5258796299999999</v>
      </c>
      <c r="W214" s="173">
        <v>1.75</v>
      </c>
      <c r="X214" s="242">
        <v>2.0714285700000001</v>
      </c>
      <c r="Y214" s="186">
        <v>1.9375</v>
      </c>
      <c r="Z214" s="229">
        <v>1.91964286</v>
      </c>
      <c r="AA214" s="175">
        <v>2.2999999999999998</v>
      </c>
      <c r="AB214" s="96">
        <f t="shared" si="9"/>
        <v>111.56164383561644</v>
      </c>
    </row>
    <row r="215" spans="2:28">
      <c r="B215" s="54" t="s">
        <v>5</v>
      </c>
      <c r="C215" s="79">
        <v>0.995</v>
      </c>
      <c r="D215" s="56">
        <v>0.60250000000000004</v>
      </c>
      <c r="E215" s="103">
        <v>1.5974999999999999</v>
      </c>
      <c r="F215" s="79">
        <v>1.6850000000000001</v>
      </c>
      <c r="G215" s="101">
        <v>0.92749999999999999</v>
      </c>
      <c r="H215" s="101">
        <v>0.4375</v>
      </c>
      <c r="I215" s="268">
        <v>0.38250000000000001</v>
      </c>
      <c r="J215" s="275">
        <v>3.4325000000000001</v>
      </c>
      <c r="K215" s="275">
        <v>5.03</v>
      </c>
      <c r="L215" s="167">
        <v>100</v>
      </c>
      <c r="M215" s="148">
        <v>91.5</v>
      </c>
      <c r="N215" s="148">
        <v>87.5</v>
      </c>
      <c r="O215" s="148">
        <v>73.75</v>
      </c>
      <c r="P215" s="233">
        <v>2.8333333299999999</v>
      </c>
      <c r="Q215" s="170">
        <v>2.25</v>
      </c>
      <c r="R215" s="173">
        <v>2.25</v>
      </c>
      <c r="S215" s="242">
        <v>2.2000000000000002</v>
      </c>
      <c r="T215" s="186">
        <v>2.5</v>
      </c>
      <c r="U215" s="186">
        <v>25</v>
      </c>
      <c r="V215" s="186">
        <v>2.4222222200000001</v>
      </c>
      <c r="W215" s="173">
        <v>1.375</v>
      </c>
      <c r="X215" s="242">
        <v>2.5</v>
      </c>
      <c r="Y215" s="186">
        <v>2.3125</v>
      </c>
      <c r="Z215" s="229">
        <v>2.0625</v>
      </c>
      <c r="AA215" s="175">
        <v>2.4</v>
      </c>
      <c r="AB215" s="96">
        <f t="shared" si="9"/>
        <v>110.24657534246576</v>
      </c>
    </row>
    <row r="216" spans="2:28">
      <c r="B216" s="54" t="s">
        <v>298</v>
      </c>
      <c r="C216" s="79">
        <v>1.0425</v>
      </c>
      <c r="D216" s="56">
        <v>0.61499999999999999</v>
      </c>
      <c r="E216" s="103">
        <v>1.6575</v>
      </c>
      <c r="F216" s="79">
        <v>1.5825</v>
      </c>
      <c r="G216" s="101">
        <v>0.88249999999999995</v>
      </c>
      <c r="H216" s="101">
        <v>0.56000000000000005</v>
      </c>
      <c r="I216" s="268">
        <v>0.32750000000000001</v>
      </c>
      <c r="J216" s="275">
        <v>3.3525</v>
      </c>
      <c r="K216" s="275">
        <v>5.01</v>
      </c>
      <c r="L216" s="167">
        <v>100</v>
      </c>
      <c r="M216" s="148">
        <v>94</v>
      </c>
      <c r="N216" s="148">
        <v>93.5</v>
      </c>
      <c r="O216" s="148">
        <v>77.5</v>
      </c>
      <c r="P216" s="233">
        <v>2.6666666700000001</v>
      </c>
      <c r="Q216" s="170">
        <v>2.125</v>
      </c>
      <c r="R216" s="173">
        <v>2.0499999999999998</v>
      </c>
      <c r="S216" s="242">
        <v>2.8</v>
      </c>
      <c r="T216" s="186">
        <v>2.375</v>
      </c>
      <c r="U216" s="186">
        <v>23.5</v>
      </c>
      <c r="V216" s="186">
        <v>2.39444444</v>
      </c>
      <c r="W216" s="173">
        <v>1.9375</v>
      </c>
      <c r="X216" s="242">
        <v>2.6071428600000002</v>
      </c>
      <c r="Y216" s="186">
        <v>2.40625</v>
      </c>
      <c r="Z216" s="229">
        <v>2.31696429</v>
      </c>
      <c r="AA216" s="175">
        <v>2.5</v>
      </c>
      <c r="AB216" s="96">
        <f t="shared" si="9"/>
        <v>109.80821917808218</v>
      </c>
    </row>
    <row r="217" spans="2:28">
      <c r="B217" s="54" t="s">
        <v>84</v>
      </c>
      <c r="C217" s="79">
        <v>1.0349999999999999</v>
      </c>
      <c r="D217" s="56">
        <v>0.67249999999999999</v>
      </c>
      <c r="E217" s="103">
        <v>1.7075</v>
      </c>
      <c r="F217" s="79">
        <v>1.4750000000000001</v>
      </c>
      <c r="G217" s="101">
        <v>0.92</v>
      </c>
      <c r="H217" s="101">
        <v>0.4375</v>
      </c>
      <c r="I217" s="268">
        <v>0.45</v>
      </c>
      <c r="J217" s="275">
        <v>3.2825000000000002</v>
      </c>
      <c r="K217" s="275">
        <v>4.99</v>
      </c>
      <c r="L217" s="167">
        <v>100</v>
      </c>
      <c r="M217" s="148">
        <v>88.25</v>
      </c>
      <c r="N217" s="148">
        <v>89.25</v>
      </c>
      <c r="O217" s="148">
        <v>79.5</v>
      </c>
      <c r="P217" s="233">
        <v>2.9444444399999998</v>
      </c>
      <c r="Q217" s="170">
        <v>2.375</v>
      </c>
      <c r="R217" s="173">
        <v>2.65</v>
      </c>
      <c r="S217" s="242">
        <v>2.15</v>
      </c>
      <c r="T217" s="186">
        <v>2.75</v>
      </c>
      <c r="U217" s="186">
        <v>26</v>
      </c>
      <c r="V217" s="186">
        <v>2.57824074</v>
      </c>
      <c r="W217" s="173">
        <v>1.09375</v>
      </c>
      <c r="X217" s="242">
        <v>1.75</v>
      </c>
      <c r="Y217" s="186">
        <v>1.65625</v>
      </c>
      <c r="Z217" s="229">
        <v>1.5</v>
      </c>
      <c r="AA217" s="175">
        <v>2.5</v>
      </c>
      <c r="AB217" s="96">
        <f t="shared" si="9"/>
        <v>109.36986301369865</v>
      </c>
    </row>
    <row r="218" spans="2:28">
      <c r="B218" s="54" t="s">
        <v>294</v>
      </c>
      <c r="C218" s="62">
        <v>1.0674999999999999</v>
      </c>
      <c r="D218" s="20">
        <v>0.67</v>
      </c>
      <c r="E218" s="21">
        <v>1.7375</v>
      </c>
      <c r="F218" s="62">
        <v>1.49</v>
      </c>
      <c r="G218" s="22">
        <v>0.88749999999999996</v>
      </c>
      <c r="H218" s="22">
        <v>0.53</v>
      </c>
      <c r="I218" s="267">
        <v>0.31</v>
      </c>
      <c r="J218" s="274">
        <v>3.2174999999999998</v>
      </c>
      <c r="K218" s="274">
        <v>4.9550000000000001</v>
      </c>
      <c r="L218" s="159">
        <v>100</v>
      </c>
      <c r="M218" s="90">
        <v>92.75</v>
      </c>
      <c r="N218" s="90">
        <v>92.25</v>
      </c>
      <c r="O218" s="90">
        <v>86.25</v>
      </c>
      <c r="P218" s="235">
        <v>2.88888889</v>
      </c>
      <c r="Q218" s="169">
        <v>2.75</v>
      </c>
      <c r="R218" s="172">
        <v>2.15</v>
      </c>
      <c r="S218" s="247">
        <v>2.4500000000000002</v>
      </c>
      <c r="T218" s="227">
        <v>2.375</v>
      </c>
      <c r="U218" s="227">
        <v>23.625</v>
      </c>
      <c r="V218" s="227">
        <v>2.49606481</v>
      </c>
      <c r="W218" s="172">
        <v>1.28125</v>
      </c>
      <c r="X218" s="247">
        <v>2.1785714299999999</v>
      </c>
      <c r="Y218" s="227">
        <v>2.03125</v>
      </c>
      <c r="Z218" s="162">
        <v>1.83035714</v>
      </c>
      <c r="AA218" s="96">
        <v>2.1</v>
      </c>
      <c r="AB218" s="96">
        <f t="shared" si="9"/>
        <v>108.60273972602741</v>
      </c>
    </row>
    <row r="219" spans="2:28">
      <c r="B219" s="54" t="s">
        <v>303</v>
      </c>
      <c r="C219" s="62">
        <v>1.105</v>
      </c>
      <c r="D219" s="20">
        <v>0.56499999999999995</v>
      </c>
      <c r="E219" s="21">
        <v>1.67</v>
      </c>
      <c r="F219" s="62">
        <v>1.6025</v>
      </c>
      <c r="G219" s="22">
        <v>0.86</v>
      </c>
      <c r="H219" s="22">
        <v>0.41749999999999998</v>
      </c>
      <c r="I219" s="267">
        <v>0.36749999999999999</v>
      </c>
      <c r="J219" s="274">
        <v>3.2475000000000001</v>
      </c>
      <c r="K219" s="274">
        <v>4.9175000000000004</v>
      </c>
      <c r="L219" s="159">
        <v>100</v>
      </c>
      <c r="M219" s="90">
        <v>81.25</v>
      </c>
      <c r="N219" s="90">
        <v>73.75</v>
      </c>
      <c r="O219" s="90">
        <v>60</v>
      </c>
      <c r="P219" s="235">
        <v>2.38888889</v>
      </c>
      <c r="Q219" s="169">
        <v>2.625</v>
      </c>
      <c r="R219" s="172">
        <v>2.25</v>
      </c>
      <c r="S219" s="247">
        <v>1.9</v>
      </c>
      <c r="T219" s="227">
        <v>1.5</v>
      </c>
      <c r="U219" s="227">
        <v>27.875</v>
      </c>
      <c r="V219" s="227">
        <v>2.2418981499999999</v>
      </c>
      <c r="W219" s="172">
        <v>1.84375</v>
      </c>
      <c r="X219" s="247">
        <v>2.28571429</v>
      </c>
      <c r="Y219" s="227">
        <v>2.125</v>
      </c>
      <c r="Z219" s="162">
        <v>2.0848214299999999</v>
      </c>
      <c r="AA219" s="96">
        <v>2.1</v>
      </c>
      <c r="AB219" s="96">
        <f t="shared" si="9"/>
        <v>107.78082191780823</v>
      </c>
    </row>
    <row r="220" spans="2:28">
      <c r="B220" s="54" t="s">
        <v>296</v>
      </c>
      <c r="C220" s="79">
        <v>0.94</v>
      </c>
      <c r="D220" s="56">
        <v>0.58250000000000002</v>
      </c>
      <c r="E220" s="103">
        <v>1.5225</v>
      </c>
      <c r="F220" s="79">
        <v>1.54</v>
      </c>
      <c r="G220" s="101">
        <v>0.98</v>
      </c>
      <c r="H220" s="101">
        <v>0.48749999999999999</v>
      </c>
      <c r="I220" s="268">
        <v>0.375</v>
      </c>
      <c r="J220" s="275">
        <v>3.3824999999999998</v>
      </c>
      <c r="K220" s="275">
        <v>4.9050000000000002</v>
      </c>
      <c r="L220" s="167">
        <v>100</v>
      </c>
      <c r="M220" s="148">
        <v>91.5</v>
      </c>
      <c r="N220" s="148">
        <v>85.75</v>
      </c>
      <c r="O220" s="148">
        <v>66.25</v>
      </c>
      <c r="P220" s="233">
        <v>2.7222222199999999</v>
      </c>
      <c r="Q220" s="170">
        <v>2.625</v>
      </c>
      <c r="R220" s="173">
        <v>2.5499999999999998</v>
      </c>
      <c r="S220" s="242">
        <v>2</v>
      </c>
      <c r="T220" s="186">
        <v>2.125</v>
      </c>
      <c r="U220" s="186">
        <v>27.125</v>
      </c>
      <c r="V220" s="186">
        <v>2.4557870400000001</v>
      </c>
      <c r="W220" s="173">
        <v>1.5625</v>
      </c>
      <c r="X220" s="242">
        <v>1.96428571</v>
      </c>
      <c r="Y220" s="186">
        <v>1.84375</v>
      </c>
      <c r="Z220" s="229">
        <v>1.7901785699999999</v>
      </c>
      <c r="AA220" s="175">
        <v>2.2000000000000002</v>
      </c>
      <c r="AB220" s="96">
        <f t="shared" si="9"/>
        <v>107.50684931506851</v>
      </c>
    </row>
    <row r="221" spans="2:28">
      <c r="B221" s="54" t="s">
        <v>301</v>
      </c>
      <c r="C221" s="79">
        <v>0.95250000000000001</v>
      </c>
      <c r="D221" s="56">
        <v>0.64</v>
      </c>
      <c r="E221" s="103">
        <v>1.5925</v>
      </c>
      <c r="F221" s="79">
        <v>1.5625</v>
      </c>
      <c r="G221" s="101">
        <v>0.86</v>
      </c>
      <c r="H221" s="101">
        <v>0.54</v>
      </c>
      <c r="I221" s="268">
        <v>0.3</v>
      </c>
      <c r="J221" s="275">
        <v>3.2625000000000002</v>
      </c>
      <c r="K221" s="275">
        <v>4.8550000000000004</v>
      </c>
      <c r="L221" s="167">
        <v>98.75</v>
      </c>
      <c r="M221" s="148">
        <v>96.5</v>
      </c>
      <c r="N221" s="148">
        <v>91</v>
      </c>
      <c r="O221" s="148">
        <v>79.5</v>
      </c>
      <c r="P221" s="233">
        <v>2.8333333299999999</v>
      </c>
      <c r="Q221" s="170">
        <v>2.625</v>
      </c>
      <c r="R221" s="173">
        <v>2.15</v>
      </c>
      <c r="S221" s="242">
        <v>2.7</v>
      </c>
      <c r="T221" s="186">
        <v>2.375</v>
      </c>
      <c r="U221" s="186">
        <v>24</v>
      </c>
      <c r="V221" s="186">
        <v>2.51388889</v>
      </c>
      <c r="W221" s="173">
        <v>1.28125</v>
      </c>
      <c r="X221" s="242">
        <v>2.3928571399999998</v>
      </c>
      <c r="Y221" s="186">
        <v>2.21875</v>
      </c>
      <c r="Z221" s="229">
        <v>1.96428571</v>
      </c>
      <c r="AA221" s="175">
        <v>2.4</v>
      </c>
      <c r="AB221" s="96">
        <f t="shared" si="9"/>
        <v>106.41095890410961</v>
      </c>
    </row>
    <row r="222" spans="2:28">
      <c r="B222" s="54" t="s">
        <v>305</v>
      </c>
      <c r="C222" s="79">
        <v>0.98250000000000004</v>
      </c>
      <c r="D222" s="56">
        <v>0.63249999999999995</v>
      </c>
      <c r="E222" s="103">
        <v>1.615</v>
      </c>
      <c r="F222" s="79">
        <v>1.5175000000000001</v>
      </c>
      <c r="G222" s="101">
        <v>0.87</v>
      </c>
      <c r="H222" s="101">
        <v>0.48749999999999999</v>
      </c>
      <c r="I222" s="268">
        <v>0.32500000000000001</v>
      </c>
      <c r="J222" s="275">
        <v>3.2</v>
      </c>
      <c r="K222" s="275">
        <v>4.8150000000000004</v>
      </c>
      <c r="L222" s="167">
        <v>100</v>
      </c>
      <c r="M222" s="148">
        <v>90.75</v>
      </c>
      <c r="N222" s="148">
        <v>93</v>
      </c>
      <c r="O222" s="148">
        <v>82.5</v>
      </c>
      <c r="P222" s="233">
        <v>2.88888889</v>
      </c>
      <c r="Q222" s="170">
        <v>2.125</v>
      </c>
      <c r="R222" s="173">
        <v>2.4</v>
      </c>
      <c r="S222" s="242">
        <v>2.2999999999999998</v>
      </c>
      <c r="T222" s="186">
        <v>2.625</v>
      </c>
      <c r="U222" s="186">
        <v>27</v>
      </c>
      <c r="V222" s="186">
        <v>2.5064814800000002</v>
      </c>
      <c r="W222" s="173">
        <v>1.5625</v>
      </c>
      <c r="X222" s="242">
        <v>2.1785714299999999</v>
      </c>
      <c r="Y222" s="186">
        <v>2.03125</v>
      </c>
      <c r="Z222" s="229">
        <v>1.92410714</v>
      </c>
      <c r="AA222" s="175">
        <v>2.4</v>
      </c>
      <c r="AB222" s="96">
        <f t="shared" si="9"/>
        <v>105.53424657534248</v>
      </c>
    </row>
    <row r="223" spans="2:28">
      <c r="B223" s="54" t="s">
        <v>307</v>
      </c>
      <c r="C223" s="62">
        <v>0.95499999999999996</v>
      </c>
      <c r="D223" s="20">
        <v>0.62749999999999995</v>
      </c>
      <c r="E223" s="21">
        <v>1.5825</v>
      </c>
      <c r="F223" s="62">
        <v>1.47</v>
      </c>
      <c r="G223" s="22">
        <v>0.8</v>
      </c>
      <c r="H223" s="22">
        <v>0.55000000000000004</v>
      </c>
      <c r="I223" s="267">
        <v>0.29499999999999998</v>
      </c>
      <c r="J223" s="274">
        <v>3.1150000000000002</v>
      </c>
      <c r="K223" s="274">
        <v>4.6974999999999998</v>
      </c>
      <c r="L223" s="159">
        <v>100</v>
      </c>
      <c r="M223" s="90">
        <v>91.5</v>
      </c>
      <c r="N223" s="90">
        <v>87.5</v>
      </c>
      <c r="O223" s="90">
        <v>75</v>
      </c>
      <c r="P223" s="235">
        <v>2.5</v>
      </c>
      <c r="Q223" s="169">
        <v>2.625</v>
      </c>
      <c r="R223" s="172">
        <v>2.2999999999999998</v>
      </c>
      <c r="S223" s="247">
        <v>2.75</v>
      </c>
      <c r="T223" s="227">
        <v>1.875</v>
      </c>
      <c r="U223" s="227">
        <v>27.125</v>
      </c>
      <c r="V223" s="227">
        <v>2.4604166699999999</v>
      </c>
      <c r="W223" s="172">
        <v>1.28125</v>
      </c>
      <c r="X223" s="247">
        <v>1.75</v>
      </c>
      <c r="Y223" s="227">
        <v>1.65625</v>
      </c>
      <c r="Z223" s="162">
        <v>1.5625</v>
      </c>
      <c r="AA223" s="96">
        <v>2.4</v>
      </c>
      <c r="AB223" s="96">
        <f t="shared" si="9"/>
        <v>102.95890410958903</v>
      </c>
    </row>
    <row r="224" spans="2:28">
      <c r="B224" s="54" t="s">
        <v>295</v>
      </c>
      <c r="C224" s="62">
        <v>0.97499999999999998</v>
      </c>
      <c r="D224" s="20">
        <v>0.63249999999999995</v>
      </c>
      <c r="E224" s="21">
        <v>1.6074999999999999</v>
      </c>
      <c r="F224" s="62">
        <v>1.3925000000000001</v>
      </c>
      <c r="G224" s="22">
        <v>0.86750000000000005</v>
      </c>
      <c r="H224" s="22">
        <v>0.52</v>
      </c>
      <c r="I224" s="267">
        <v>0.30249999999999999</v>
      </c>
      <c r="J224" s="274">
        <v>3.0825</v>
      </c>
      <c r="K224" s="274">
        <v>4.6900000000000004</v>
      </c>
      <c r="L224" s="159">
        <v>100</v>
      </c>
      <c r="M224" s="90">
        <v>96.5</v>
      </c>
      <c r="N224" s="90">
        <v>95.5</v>
      </c>
      <c r="O224" s="90">
        <v>85</v>
      </c>
      <c r="P224" s="235">
        <v>2.7222222199999999</v>
      </c>
      <c r="Q224" s="169">
        <v>2.625</v>
      </c>
      <c r="R224" s="172">
        <v>2.35</v>
      </c>
      <c r="S224" s="247">
        <v>2.4</v>
      </c>
      <c r="T224" s="227">
        <v>2.125</v>
      </c>
      <c r="U224" s="227">
        <v>27.375</v>
      </c>
      <c r="V224" s="227">
        <v>2.4932870399999998</v>
      </c>
      <c r="W224" s="172">
        <v>1.1875</v>
      </c>
      <c r="X224" s="247">
        <v>1.75</v>
      </c>
      <c r="Y224" s="227">
        <v>1.65625</v>
      </c>
      <c r="Z224" s="162">
        <v>1.53125</v>
      </c>
      <c r="AA224" s="96">
        <v>2.1</v>
      </c>
      <c r="AB224" s="96">
        <f t="shared" si="9"/>
        <v>102.79452054794523</v>
      </c>
    </row>
    <row r="225" spans="2:28">
      <c r="B225" s="54" t="s">
        <v>299</v>
      </c>
      <c r="C225" s="79">
        <v>1.0175000000000001</v>
      </c>
      <c r="D225" s="56">
        <v>0.57750000000000001</v>
      </c>
      <c r="E225" s="103">
        <v>1.595</v>
      </c>
      <c r="F225" s="79">
        <v>1.4075</v>
      </c>
      <c r="G225" s="101">
        <v>0.86499999999999999</v>
      </c>
      <c r="H225" s="101">
        <v>0.50749999999999995</v>
      </c>
      <c r="I225" s="268">
        <v>0.28249999999999997</v>
      </c>
      <c r="J225" s="275">
        <v>3.0625</v>
      </c>
      <c r="K225" s="275">
        <v>4.6574999999999998</v>
      </c>
      <c r="L225" s="167">
        <v>99.5</v>
      </c>
      <c r="M225" s="148">
        <v>90.25</v>
      </c>
      <c r="N225" s="148">
        <v>76</v>
      </c>
      <c r="O225" s="148">
        <v>69.5</v>
      </c>
      <c r="P225" s="233">
        <v>2.38888889</v>
      </c>
      <c r="Q225" s="170">
        <v>2.5</v>
      </c>
      <c r="R225" s="173">
        <v>1.95</v>
      </c>
      <c r="S225" s="242">
        <v>2.35</v>
      </c>
      <c r="T225" s="186">
        <v>2.125</v>
      </c>
      <c r="U225" s="186">
        <v>26.875</v>
      </c>
      <c r="V225" s="186">
        <v>2.3335648099999999</v>
      </c>
      <c r="W225" s="173">
        <v>2.40625</v>
      </c>
      <c r="X225" s="242">
        <v>2.6071428600000002</v>
      </c>
      <c r="Y225" s="186">
        <v>2.40625</v>
      </c>
      <c r="Z225" s="229">
        <v>2.47321429</v>
      </c>
      <c r="AA225" s="175">
        <v>2.1</v>
      </c>
      <c r="AB225" s="96">
        <f t="shared" si="9"/>
        <v>102.08219178082192</v>
      </c>
    </row>
    <row r="226" spans="2:28">
      <c r="B226" s="54" t="s">
        <v>297</v>
      </c>
      <c r="C226" s="79">
        <v>0.95250000000000001</v>
      </c>
      <c r="D226" s="56">
        <v>0.56999999999999995</v>
      </c>
      <c r="E226" s="103">
        <v>1.5225</v>
      </c>
      <c r="F226" s="79">
        <v>1.4824999999999999</v>
      </c>
      <c r="G226" s="101">
        <v>0.82499999999999996</v>
      </c>
      <c r="H226" s="101">
        <v>0.45750000000000002</v>
      </c>
      <c r="I226" s="268">
        <v>0.36</v>
      </c>
      <c r="J226" s="275">
        <v>3.125</v>
      </c>
      <c r="K226" s="275">
        <v>4.6475</v>
      </c>
      <c r="L226" s="167">
        <v>100</v>
      </c>
      <c r="M226" s="148">
        <v>84.5</v>
      </c>
      <c r="N226" s="148">
        <v>73.75</v>
      </c>
      <c r="O226" s="148">
        <v>66.25</v>
      </c>
      <c r="P226" s="233">
        <v>2.7777777800000001</v>
      </c>
      <c r="Q226" s="170">
        <v>2.125</v>
      </c>
      <c r="R226" s="173">
        <v>2.1</v>
      </c>
      <c r="S226" s="242">
        <v>2.2000000000000002</v>
      </c>
      <c r="T226" s="186">
        <v>2</v>
      </c>
      <c r="U226" s="186">
        <v>28.25</v>
      </c>
      <c r="V226" s="186">
        <v>2.33796296</v>
      </c>
      <c r="W226" s="173">
        <v>1.65625</v>
      </c>
      <c r="X226" s="242">
        <v>2.28571429</v>
      </c>
      <c r="Y226" s="186">
        <v>2.125</v>
      </c>
      <c r="Z226" s="229">
        <v>2.0223214299999999</v>
      </c>
      <c r="AA226" s="175">
        <v>2.2000000000000002</v>
      </c>
      <c r="AB226" s="96">
        <f t="shared" si="9"/>
        <v>101.86301369863014</v>
      </c>
    </row>
    <row r="227" spans="2:28">
      <c r="B227" s="54" t="s">
        <v>302</v>
      </c>
      <c r="C227" s="79">
        <v>1.02</v>
      </c>
      <c r="D227" s="56">
        <v>0.6</v>
      </c>
      <c r="E227" s="103">
        <v>1.62</v>
      </c>
      <c r="F227" s="79">
        <v>1.4075</v>
      </c>
      <c r="G227" s="101">
        <v>0.82250000000000001</v>
      </c>
      <c r="H227" s="101">
        <v>0.44750000000000001</v>
      </c>
      <c r="I227" s="268">
        <v>0.3175</v>
      </c>
      <c r="J227" s="275">
        <v>2.9950000000000001</v>
      </c>
      <c r="K227" s="275">
        <v>4.6150000000000002</v>
      </c>
      <c r="L227" s="167">
        <v>97.5</v>
      </c>
      <c r="M227" s="148">
        <v>85.75</v>
      </c>
      <c r="N227" s="148">
        <v>81.25</v>
      </c>
      <c r="O227" s="148">
        <v>67</v>
      </c>
      <c r="P227" s="233">
        <v>2.7222222199999999</v>
      </c>
      <c r="Q227" s="170">
        <v>2.375</v>
      </c>
      <c r="R227" s="173">
        <v>2.2999999999999998</v>
      </c>
      <c r="S227" s="242">
        <v>2.15</v>
      </c>
      <c r="T227" s="186">
        <v>2</v>
      </c>
      <c r="U227" s="186">
        <v>27</v>
      </c>
      <c r="V227" s="186">
        <v>2.3745370399999999</v>
      </c>
      <c r="W227" s="173">
        <v>1.84375</v>
      </c>
      <c r="X227" s="242">
        <v>2.5</v>
      </c>
      <c r="Y227" s="186">
        <v>2.3125</v>
      </c>
      <c r="Z227" s="229">
        <v>2.21875</v>
      </c>
      <c r="AA227" s="175">
        <v>2.2999999999999998</v>
      </c>
      <c r="AB227" s="96">
        <f t="shared" si="9"/>
        <v>101.15068493150685</v>
      </c>
    </row>
    <row r="228" spans="2:28">
      <c r="B228" s="184" t="s">
        <v>304</v>
      </c>
      <c r="C228" s="193">
        <v>0.99750000000000005</v>
      </c>
      <c r="D228" s="194">
        <v>0.60750000000000004</v>
      </c>
      <c r="E228" s="195">
        <v>1.605</v>
      </c>
      <c r="F228" s="193">
        <v>1.53</v>
      </c>
      <c r="G228" s="231">
        <v>0.83750000000000002</v>
      </c>
      <c r="H228" s="231">
        <v>0.33500000000000002</v>
      </c>
      <c r="I228" s="269">
        <v>0.28749999999999998</v>
      </c>
      <c r="J228" s="276">
        <v>2.99</v>
      </c>
      <c r="K228" s="276">
        <v>4.5949999999999998</v>
      </c>
      <c r="L228" s="249">
        <v>96.25</v>
      </c>
      <c r="M228" s="238">
        <v>86.25</v>
      </c>
      <c r="N228" s="238">
        <v>85</v>
      </c>
      <c r="O228" s="238">
        <v>72.5</v>
      </c>
      <c r="P228" s="204">
        <v>2.7222222199999999</v>
      </c>
      <c r="Q228" s="201">
        <v>2</v>
      </c>
      <c r="R228" s="202">
        <v>2.15</v>
      </c>
      <c r="S228" s="208">
        <v>2.2000000000000002</v>
      </c>
      <c r="T228" s="228">
        <v>2.5</v>
      </c>
      <c r="U228" s="228">
        <v>25.625</v>
      </c>
      <c r="V228" s="228">
        <v>2.3557870400000001</v>
      </c>
      <c r="W228" s="202">
        <v>1.84375</v>
      </c>
      <c r="X228" s="208">
        <v>2.5</v>
      </c>
      <c r="Y228" s="228">
        <v>2.3125</v>
      </c>
      <c r="Z228" s="225">
        <v>2.21875</v>
      </c>
      <c r="AA228" s="203">
        <v>2.1</v>
      </c>
      <c r="AB228" s="96">
        <f t="shared" si="9"/>
        <v>100.71232876712328</v>
      </c>
    </row>
    <row r="229" spans="2:28">
      <c r="B229" s="54" t="s">
        <v>48</v>
      </c>
      <c r="C229" s="55">
        <v>0.91</v>
      </c>
      <c r="D229" s="56">
        <v>0.57750000000000001</v>
      </c>
      <c r="E229" s="103">
        <v>1.4875</v>
      </c>
      <c r="F229" s="79">
        <v>1.4225000000000001</v>
      </c>
      <c r="G229" s="101">
        <v>0.92</v>
      </c>
      <c r="H229" s="101">
        <v>0.45</v>
      </c>
      <c r="I229" s="268">
        <v>0.29249999999999998</v>
      </c>
      <c r="J229" s="275">
        <v>3.085</v>
      </c>
      <c r="K229" s="275">
        <v>4.5724999999999998</v>
      </c>
      <c r="L229" s="167">
        <v>100</v>
      </c>
      <c r="M229" s="148">
        <v>92.75</v>
      </c>
      <c r="N229" s="148">
        <v>91.75</v>
      </c>
      <c r="O229" s="148">
        <v>81.25</v>
      </c>
      <c r="P229" s="233">
        <v>2.5</v>
      </c>
      <c r="Q229" s="170">
        <v>2.625</v>
      </c>
      <c r="R229" s="173">
        <v>2.25</v>
      </c>
      <c r="S229" s="242">
        <v>2.15</v>
      </c>
      <c r="T229" s="186">
        <v>2.25</v>
      </c>
      <c r="U229" s="186">
        <v>26.75</v>
      </c>
      <c r="V229" s="186">
        <v>2.40833333</v>
      </c>
      <c r="W229" s="173">
        <v>2.125</v>
      </c>
      <c r="X229" s="242">
        <v>2.3928571399999998</v>
      </c>
      <c r="Y229" s="186">
        <v>2.21875</v>
      </c>
      <c r="Z229" s="229">
        <v>2.24553571</v>
      </c>
      <c r="AA229" s="175">
        <v>2.2999999999999998</v>
      </c>
      <c r="AB229" s="96">
        <f t="shared" si="9"/>
        <v>100.21917808219179</v>
      </c>
    </row>
    <row r="230" spans="2:28">
      <c r="B230" s="54" t="s">
        <v>7</v>
      </c>
      <c r="C230" s="19">
        <v>1.0349999999999999</v>
      </c>
      <c r="D230" s="20">
        <v>0.61499999999999999</v>
      </c>
      <c r="E230" s="21">
        <v>1.65</v>
      </c>
      <c r="F230" s="62">
        <v>1.3225</v>
      </c>
      <c r="G230" s="22">
        <v>0.88</v>
      </c>
      <c r="H230" s="22">
        <v>0.38500000000000001</v>
      </c>
      <c r="I230" s="267">
        <v>0.32500000000000001</v>
      </c>
      <c r="J230" s="274">
        <v>2.9125000000000001</v>
      </c>
      <c r="K230" s="274">
        <v>4.5625</v>
      </c>
      <c r="L230" s="159">
        <v>100</v>
      </c>
      <c r="M230" s="90">
        <v>81.25</v>
      </c>
      <c r="N230" s="90">
        <v>71.25</v>
      </c>
      <c r="O230" s="90">
        <v>60</v>
      </c>
      <c r="P230" s="235">
        <v>2.61111111</v>
      </c>
      <c r="Q230" s="169">
        <v>2.625</v>
      </c>
      <c r="R230" s="172">
        <v>2.0499999999999998</v>
      </c>
      <c r="S230" s="247">
        <v>1.85</v>
      </c>
      <c r="T230" s="227">
        <v>1.75</v>
      </c>
      <c r="U230" s="227">
        <v>27.375</v>
      </c>
      <c r="V230" s="227">
        <v>2.2706018499999998</v>
      </c>
      <c r="W230" s="172">
        <v>1.5625</v>
      </c>
      <c r="X230" s="247">
        <v>2.5</v>
      </c>
      <c r="Y230" s="227">
        <v>2.3125</v>
      </c>
      <c r="Z230" s="162">
        <v>2.125</v>
      </c>
      <c r="AA230" s="96">
        <v>2.2000000000000002</v>
      </c>
      <c r="AB230" s="96">
        <f t="shared" si="9"/>
        <v>100</v>
      </c>
    </row>
    <row r="231" spans="2:28">
      <c r="B231" s="54" t="s">
        <v>15</v>
      </c>
      <c r="C231" s="19">
        <v>0.92749999999999999</v>
      </c>
      <c r="D231" s="20">
        <v>0.505</v>
      </c>
      <c r="E231" s="21">
        <v>1.4325000000000001</v>
      </c>
      <c r="F231" s="62">
        <v>1.4125000000000001</v>
      </c>
      <c r="G231" s="22">
        <v>0.94750000000000001</v>
      </c>
      <c r="H231" s="22">
        <v>0.41749999999999998</v>
      </c>
      <c r="I231" s="267">
        <v>0.28749999999999998</v>
      </c>
      <c r="J231" s="274">
        <v>3.0649999999999999</v>
      </c>
      <c r="K231" s="274">
        <v>4.4974999999999996</v>
      </c>
      <c r="L231" s="159">
        <v>100</v>
      </c>
      <c r="M231" s="90">
        <v>87</v>
      </c>
      <c r="N231" s="90">
        <v>88</v>
      </c>
      <c r="O231" s="90">
        <v>84.5</v>
      </c>
      <c r="P231" s="235">
        <v>2.6666666700000001</v>
      </c>
      <c r="Q231" s="169">
        <v>2.8125</v>
      </c>
      <c r="R231" s="172">
        <v>2.75</v>
      </c>
      <c r="S231" s="247">
        <v>2.1</v>
      </c>
      <c r="T231" s="227">
        <v>2.375</v>
      </c>
      <c r="U231" s="227">
        <v>27.5</v>
      </c>
      <c r="V231" s="227">
        <v>2.5756944399999999</v>
      </c>
      <c r="W231" s="172">
        <v>1.1875</v>
      </c>
      <c r="X231" s="247">
        <v>1.85714286</v>
      </c>
      <c r="Y231" s="227">
        <v>1.75</v>
      </c>
      <c r="Z231" s="162">
        <v>1.59821429</v>
      </c>
      <c r="AA231" s="96">
        <v>2.2999999999999998</v>
      </c>
      <c r="AB231" s="96">
        <f t="shared" si="9"/>
        <v>98.575342465753408</v>
      </c>
    </row>
    <row r="232" spans="2:28">
      <c r="B232" s="54" t="s">
        <v>119</v>
      </c>
      <c r="C232" s="55">
        <v>0.91</v>
      </c>
      <c r="D232" s="56">
        <v>0.50749999999999995</v>
      </c>
      <c r="E232" s="103">
        <v>1.4175</v>
      </c>
      <c r="F232" s="79">
        <v>1.36</v>
      </c>
      <c r="G232" s="101">
        <v>0.875</v>
      </c>
      <c r="H232" s="101">
        <v>0.51</v>
      </c>
      <c r="I232" s="268">
        <v>0.31</v>
      </c>
      <c r="J232" s="275">
        <v>3.0550000000000002</v>
      </c>
      <c r="K232" s="275">
        <v>4.4725000000000001</v>
      </c>
      <c r="L232" s="167">
        <v>100</v>
      </c>
      <c r="M232" s="148">
        <v>92</v>
      </c>
      <c r="N232" s="148">
        <v>91</v>
      </c>
      <c r="O232" s="148">
        <v>83.75</v>
      </c>
      <c r="P232" s="233">
        <v>2.7222222199999999</v>
      </c>
      <c r="Q232" s="170">
        <v>2.3374999999999999</v>
      </c>
      <c r="R232" s="173">
        <v>2.2999999999999998</v>
      </c>
      <c r="S232" s="242">
        <v>2.5</v>
      </c>
      <c r="T232" s="186">
        <v>2.25</v>
      </c>
      <c r="U232" s="186">
        <v>23.375</v>
      </c>
      <c r="V232" s="186">
        <v>2.4078703699999999</v>
      </c>
      <c r="W232" s="173">
        <v>1.65625</v>
      </c>
      <c r="X232" s="242">
        <v>2.0714285700000001</v>
      </c>
      <c r="Y232" s="186">
        <v>1.9375</v>
      </c>
      <c r="Z232" s="229">
        <v>1.88839286</v>
      </c>
      <c r="AA232" s="175">
        <v>2.1</v>
      </c>
      <c r="AB232" s="96">
        <f t="shared" si="9"/>
        <v>98.027397260273972</v>
      </c>
    </row>
    <row r="233" spans="2:28">
      <c r="B233" s="54" t="s">
        <v>306</v>
      </c>
      <c r="C233" s="19">
        <v>0.80249999999999999</v>
      </c>
      <c r="D233" s="20">
        <v>0.54249999999999998</v>
      </c>
      <c r="E233" s="21">
        <v>1.345</v>
      </c>
      <c r="F233" s="62">
        <v>1.2775000000000001</v>
      </c>
      <c r="G233" s="22">
        <v>0.73250000000000004</v>
      </c>
      <c r="H233" s="22">
        <v>0.38750000000000001</v>
      </c>
      <c r="I233" s="267">
        <v>0.23</v>
      </c>
      <c r="J233" s="274">
        <v>2.6274999999999999</v>
      </c>
      <c r="K233" s="274">
        <v>3.9725000000000001</v>
      </c>
      <c r="L233" s="159">
        <v>100</v>
      </c>
      <c r="M233" s="90">
        <v>83.25</v>
      </c>
      <c r="N233" s="90">
        <v>61.25</v>
      </c>
      <c r="O233" s="90">
        <v>50</v>
      </c>
      <c r="P233" s="235">
        <v>2.4444444399999998</v>
      </c>
      <c r="Q233" s="169">
        <v>2.5</v>
      </c>
      <c r="R233" s="172">
        <v>1.7</v>
      </c>
      <c r="S233" s="247">
        <v>1.65</v>
      </c>
      <c r="T233" s="227">
        <v>1.5</v>
      </c>
      <c r="U233" s="227">
        <v>24</v>
      </c>
      <c r="V233" s="227">
        <v>2.0324074099999998</v>
      </c>
      <c r="W233" s="172">
        <v>2.40625</v>
      </c>
      <c r="X233" s="247">
        <v>3.1428571399999998</v>
      </c>
      <c r="Y233" s="227">
        <v>2.875</v>
      </c>
      <c r="Z233" s="162">
        <v>2.80803571</v>
      </c>
      <c r="AA233" s="96">
        <v>1.6</v>
      </c>
      <c r="AB233" s="96">
        <f t="shared" si="9"/>
        <v>87.06849315068493</v>
      </c>
    </row>
    <row r="234" spans="2:28">
      <c r="B234" s="54" t="s">
        <v>300</v>
      </c>
      <c r="C234" s="55">
        <v>0.86250000000000004</v>
      </c>
      <c r="D234" s="56">
        <v>0.45</v>
      </c>
      <c r="E234" s="103">
        <v>1.3125</v>
      </c>
      <c r="F234" s="79">
        <v>1.3</v>
      </c>
      <c r="G234" s="101">
        <v>0.57750000000000001</v>
      </c>
      <c r="H234" s="101">
        <v>0.36249999999999999</v>
      </c>
      <c r="I234" s="268">
        <v>0.1525</v>
      </c>
      <c r="J234" s="275">
        <v>2.3925000000000001</v>
      </c>
      <c r="K234" s="275">
        <v>3.7050000000000001</v>
      </c>
      <c r="L234" s="167">
        <v>91.25</v>
      </c>
      <c r="M234" s="148">
        <v>80</v>
      </c>
      <c r="N234" s="148">
        <v>65</v>
      </c>
      <c r="O234" s="148">
        <v>45</v>
      </c>
      <c r="P234" s="233">
        <v>1.7777777800000001</v>
      </c>
      <c r="Q234" s="170">
        <v>1.75</v>
      </c>
      <c r="R234" s="173">
        <v>1.4</v>
      </c>
      <c r="S234" s="242">
        <v>1.35</v>
      </c>
      <c r="T234" s="186">
        <v>1.25</v>
      </c>
      <c r="U234" s="186">
        <v>25</v>
      </c>
      <c r="V234" s="186">
        <v>1.6712963000000001</v>
      </c>
      <c r="W234" s="173">
        <v>3.625</v>
      </c>
      <c r="X234" s="242">
        <v>3.3571428600000002</v>
      </c>
      <c r="Y234" s="186">
        <v>3.0625</v>
      </c>
      <c r="Z234" s="229">
        <v>3.34821429</v>
      </c>
      <c r="AA234" s="175">
        <v>1.4</v>
      </c>
      <c r="AB234" s="96">
        <f t="shared" si="9"/>
        <v>81.205479452054803</v>
      </c>
    </row>
    <row r="235" spans="2:28">
      <c r="B235" s="54"/>
      <c r="C235" s="185"/>
      <c r="D235" s="186"/>
      <c r="E235" s="175"/>
      <c r="F235" s="233"/>
      <c r="G235" s="170"/>
      <c r="H235" s="170"/>
      <c r="I235" s="270"/>
      <c r="J235" s="277"/>
      <c r="K235" s="277"/>
      <c r="L235" s="173"/>
      <c r="M235" s="170"/>
      <c r="N235" s="170"/>
      <c r="O235" s="170"/>
      <c r="P235" s="142"/>
      <c r="Q235" s="148"/>
      <c r="R235" s="167"/>
      <c r="S235" s="146"/>
      <c r="T235" s="152"/>
      <c r="U235" s="152"/>
      <c r="V235" s="186"/>
      <c r="W235" s="167"/>
      <c r="X235" s="146"/>
      <c r="Y235" s="152"/>
      <c r="Z235" s="141"/>
      <c r="AA235" s="149"/>
      <c r="AB235" s="96"/>
    </row>
    <row r="236" spans="2:28">
      <c r="B236" s="54" t="s">
        <v>11</v>
      </c>
      <c r="C236" s="79">
        <v>0.97699999999999998</v>
      </c>
      <c r="D236" s="56">
        <v>0.60629999999999995</v>
      </c>
      <c r="E236" s="103">
        <v>1.5832999999999999</v>
      </c>
      <c r="F236" s="79">
        <v>1.4903999999999999</v>
      </c>
      <c r="G236" s="101">
        <v>0.87470000000000003</v>
      </c>
      <c r="H236" s="101">
        <v>0.47289999999999999</v>
      </c>
      <c r="I236" s="268">
        <v>0.33289999999999997</v>
      </c>
      <c r="J236" s="275">
        <v>3.1709000000000001</v>
      </c>
      <c r="K236" s="275">
        <v>4.7542</v>
      </c>
      <c r="L236" s="167">
        <v>99.18</v>
      </c>
      <c r="M236" s="148">
        <v>89.23</v>
      </c>
      <c r="N236" s="148">
        <v>84.24</v>
      </c>
      <c r="O236" s="148">
        <v>73.599999999999994</v>
      </c>
      <c r="P236" s="233">
        <v>2.6422219999999998</v>
      </c>
      <c r="Q236" s="170">
        <v>2.431</v>
      </c>
      <c r="R236" s="173">
        <v>2.2275999999999998</v>
      </c>
      <c r="S236" s="242">
        <v>2.2519999999999998</v>
      </c>
      <c r="T236" s="186">
        <v>2.2149999999999999</v>
      </c>
      <c r="U236" s="186">
        <v>26.364999999999998</v>
      </c>
      <c r="V236" s="186">
        <v>2.4007200000000002</v>
      </c>
      <c r="W236" s="173">
        <v>1.7575000000000001</v>
      </c>
      <c r="X236" s="242">
        <v>2.3157139999999998</v>
      </c>
      <c r="Y236" s="186">
        <v>2.1512500000000001</v>
      </c>
      <c r="Z236" s="229">
        <v>2.074821</v>
      </c>
      <c r="AA236" s="175">
        <v>2.1960000000000002</v>
      </c>
      <c r="AB236" s="96"/>
    </row>
    <row r="237" spans="2:28">
      <c r="B237" s="54" t="s">
        <v>12</v>
      </c>
      <c r="C237" s="79">
        <v>0.26429999999999998</v>
      </c>
      <c r="D237" s="56">
        <v>0.16600000000000001</v>
      </c>
      <c r="E237" s="103">
        <v>0.36530000000000001</v>
      </c>
      <c r="F237" s="79">
        <v>0.26029999999999998</v>
      </c>
      <c r="G237" s="101">
        <v>0.19359999999999999</v>
      </c>
      <c r="H237" s="101">
        <v>0.15670000000000001</v>
      </c>
      <c r="I237" s="268">
        <v>0.161</v>
      </c>
      <c r="J237" s="275">
        <v>0.49669999999999997</v>
      </c>
      <c r="K237" s="275">
        <v>0.75900000000000001</v>
      </c>
      <c r="L237" s="167">
        <v>3.5219</v>
      </c>
      <c r="M237" s="148">
        <v>15.519</v>
      </c>
      <c r="N237" s="148">
        <v>23.63</v>
      </c>
      <c r="O237" s="148">
        <v>31.245000000000001</v>
      </c>
      <c r="P237" s="233">
        <v>0.57479999999999998</v>
      </c>
      <c r="Q237" s="170">
        <v>0.66279999999999994</v>
      </c>
      <c r="R237" s="173">
        <v>0.6653</v>
      </c>
      <c r="S237" s="242">
        <v>0.78459999999999996</v>
      </c>
      <c r="T237" s="186">
        <v>1.0033000000000001</v>
      </c>
      <c r="U237" s="186">
        <v>4.6685999999999996</v>
      </c>
      <c r="V237" s="186">
        <v>0.45850000000000002</v>
      </c>
      <c r="W237" s="173">
        <v>1.1382000000000001</v>
      </c>
      <c r="X237" s="242">
        <v>0.93889999999999996</v>
      </c>
      <c r="Y237" s="186">
        <v>0.82150000000000001</v>
      </c>
      <c r="Z237" s="229">
        <v>0.88759999999999994</v>
      </c>
      <c r="AA237" s="175">
        <v>0.48930000000000001</v>
      </c>
      <c r="AB237" s="96"/>
    </row>
    <row r="238" spans="2:28" ht="12" thickBot="1">
      <c r="B238" s="57" t="s">
        <v>13</v>
      </c>
      <c r="C238" s="80">
        <v>19.194089999999999</v>
      </c>
      <c r="D238" s="59">
        <v>19.42605</v>
      </c>
      <c r="E238" s="104">
        <v>16.369029999999999</v>
      </c>
      <c r="F238" s="80">
        <v>12.391209999999999</v>
      </c>
      <c r="G238" s="102">
        <v>15.70504</v>
      </c>
      <c r="H238" s="102">
        <v>23.50102</v>
      </c>
      <c r="I238" s="271">
        <v>34.31091</v>
      </c>
      <c r="J238" s="278">
        <v>11.11257</v>
      </c>
      <c r="K238" s="278">
        <v>11.32522</v>
      </c>
      <c r="L238" s="100">
        <v>2.5192130000000001</v>
      </c>
      <c r="M238" s="102">
        <v>12.338150000000001</v>
      </c>
      <c r="N238" s="102">
        <v>19.900179999999999</v>
      </c>
      <c r="O238" s="102">
        <v>30.117229999999999</v>
      </c>
      <c r="P238" s="80">
        <v>15.4344</v>
      </c>
      <c r="Q238" s="102">
        <v>19.3416</v>
      </c>
      <c r="R238" s="100">
        <v>21.187290000000001</v>
      </c>
      <c r="S238" s="243">
        <v>24.715219999999999</v>
      </c>
      <c r="T238" s="59">
        <v>32.133470000000003</v>
      </c>
      <c r="U238" s="59">
        <v>12.56209</v>
      </c>
      <c r="V238" s="59">
        <v>13.548080000000001</v>
      </c>
      <c r="W238" s="100">
        <v>45.943689999999997</v>
      </c>
      <c r="X238" s="243">
        <v>28.763829999999999</v>
      </c>
      <c r="Y238" s="59">
        <v>27.092490000000002</v>
      </c>
      <c r="Z238" s="139">
        <v>30.347239999999999</v>
      </c>
      <c r="AA238" s="104">
        <v>15.806699999999999</v>
      </c>
      <c r="AB238" s="108"/>
    </row>
    <row r="239" spans="2:28" ht="11.25" customHeight="1">
      <c r="B239" s="313" t="s">
        <v>235</v>
      </c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5"/>
    </row>
    <row r="240" spans="2:28" ht="29.25" customHeight="1">
      <c r="B240" s="316" t="s">
        <v>322</v>
      </c>
      <c r="C240" s="317"/>
      <c r="D240" s="317"/>
      <c r="E240" s="317"/>
      <c r="F240" s="317"/>
      <c r="G240" s="317"/>
      <c r="H240" s="317"/>
      <c r="I240" s="317"/>
      <c r="J240" s="317"/>
      <c r="K240" s="317"/>
      <c r="L240" s="317"/>
      <c r="M240" s="317"/>
      <c r="N240" s="317"/>
      <c r="O240" s="317"/>
      <c r="P240" s="317"/>
      <c r="Q240" s="317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8"/>
    </row>
    <row r="241" spans="2:28" ht="11.25" customHeight="1">
      <c r="B241" s="316" t="s">
        <v>367</v>
      </c>
      <c r="C241" s="317"/>
      <c r="D241" s="317"/>
      <c r="E241" s="317"/>
      <c r="F241" s="317"/>
      <c r="G241" s="317"/>
      <c r="H241" s="317"/>
      <c r="I241" s="317"/>
      <c r="J241" s="317"/>
      <c r="K241" s="317"/>
      <c r="L241" s="317"/>
      <c r="M241" s="317"/>
      <c r="N241" s="317"/>
      <c r="O241" s="317"/>
      <c r="P241" s="317"/>
      <c r="Q241" s="317"/>
      <c r="R241" s="317"/>
      <c r="S241" s="317"/>
      <c r="T241" s="317"/>
      <c r="U241" s="317"/>
      <c r="V241" s="317"/>
      <c r="W241" s="317"/>
      <c r="X241" s="317"/>
      <c r="Y241" s="317"/>
      <c r="Z241" s="317"/>
      <c r="AA241" s="317"/>
      <c r="AB241" s="318"/>
    </row>
    <row r="242" spans="2:28" ht="11.25" customHeight="1" thickBot="1">
      <c r="B242" s="310" t="s">
        <v>311</v>
      </c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2"/>
    </row>
    <row r="243" spans="2:28" s="42" customFormat="1" ht="11.25" customHeight="1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</row>
    <row r="244" spans="2:28" ht="12" thickBot="1">
      <c r="B244" s="164"/>
      <c r="C244" s="138"/>
      <c r="D244" s="183"/>
      <c r="E244" s="138"/>
      <c r="F244" s="138"/>
      <c r="G244" s="138"/>
      <c r="H244" s="48"/>
      <c r="I244" s="48"/>
      <c r="J244" s="48"/>
      <c r="M244" s="9"/>
      <c r="N244" s="9"/>
      <c r="O244" s="9"/>
      <c r="P244" s="9"/>
      <c r="Q244" s="9"/>
    </row>
    <row r="245" spans="2:28" ht="25" thickBot="1">
      <c r="B245" s="49" t="s">
        <v>376</v>
      </c>
      <c r="C245" s="66" t="s">
        <v>355</v>
      </c>
      <c r="D245" s="67" t="s">
        <v>382</v>
      </c>
      <c r="E245" s="51" t="s">
        <v>383</v>
      </c>
      <c r="F245" s="52" t="s">
        <v>381</v>
      </c>
      <c r="G245" s="236" t="s">
        <v>384</v>
      </c>
      <c r="H245" s="237" t="s">
        <v>385</v>
      </c>
      <c r="I245" s="261" t="s">
        <v>386</v>
      </c>
      <c r="J245" s="263" t="s">
        <v>387</v>
      </c>
      <c r="K245" s="98" t="s">
        <v>388</v>
      </c>
      <c r="L245" s="67" t="s">
        <v>389</v>
      </c>
      <c r="M245" s="52" t="s">
        <v>410</v>
      </c>
      <c r="N245" s="66" t="s">
        <v>363</v>
      </c>
      <c r="O245" s="89" t="s">
        <v>391</v>
      </c>
      <c r="P245" s="98" t="s">
        <v>392</v>
      </c>
      <c r="Q245" s="52" t="s">
        <v>411</v>
      </c>
      <c r="R245" s="81" t="s">
        <v>222</v>
      </c>
    </row>
    <row r="246" spans="2:28">
      <c r="B246" s="53" t="s">
        <v>297</v>
      </c>
      <c r="C246" s="187">
        <v>1.4524999999999999</v>
      </c>
      <c r="D246" s="241">
        <v>1.4750000000000001</v>
      </c>
      <c r="E246" s="189">
        <v>0.83750000000000002</v>
      </c>
      <c r="F246" s="191">
        <v>3.7650000000000001</v>
      </c>
      <c r="G246" s="264">
        <v>89.5</v>
      </c>
      <c r="H246" s="252">
        <v>78.75</v>
      </c>
      <c r="I246" s="251">
        <v>93.75</v>
      </c>
      <c r="J246" s="265">
        <v>98.5</v>
      </c>
      <c r="K246" s="253">
        <v>2.3125</v>
      </c>
      <c r="L246" s="256">
        <v>1.375</v>
      </c>
      <c r="M246" s="257">
        <v>1.84375</v>
      </c>
      <c r="N246" s="255">
        <v>2.25</v>
      </c>
      <c r="O246" s="254">
        <v>2.4</v>
      </c>
      <c r="P246" s="255">
        <v>2.8333333299999999</v>
      </c>
      <c r="Q246" s="257">
        <v>2.4944444400000001</v>
      </c>
      <c r="R246" s="96">
        <f>F246/F$262*100</f>
        <v>124.15498763396538</v>
      </c>
    </row>
    <row r="247" spans="2:28">
      <c r="B247" s="54" t="s">
        <v>5</v>
      </c>
      <c r="C247" s="79">
        <v>1.44</v>
      </c>
      <c r="D247" s="226">
        <v>1.31</v>
      </c>
      <c r="E247" s="56">
        <v>0.9425</v>
      </c>
      <c r="F247" s="103">
        <v>3.6924999999999999</v>
      </c>
      <c r="G247" s="179">
        <v>99</v>
      </c>
      <c r="H247" s="148">
        <v>88.75</v>
      </c>
      <c r="I247" s="167">
        <v>98.5</v>
      </c>
      <c r="J247" s="152">
        <v>99</v>
      </c>
      <c r="K247" s="233">
        <v>2.5</v>
      </c>
      <c r="L247" s="242">
        <v>2.125</v>
      </c>
      <c r="M247" s="175">
        <v>2.3125</v>
      </c>
      <c r="N247" s="173">
        <v>1.75</v>
      </c>
      <c r="O247" s="170">
        <v>2.6</v>
      </c>
      <c r="P247" s="173">
        <v>2.4166666700000001</v>
      </c>
      <c r="Q247" s="175">
        <v>2.2555555599999999</v>
      </c>
      <c r="R247" s="96">
        <f t="shared" ref="R247:R265" si="10">F247/F$262*100</f>
        <v>121.76422093981863</v>
      </c>
    </row>
    <row r="248" spans="2:28">
      <c r="B248" s="54" t="s">
        <v>134</v>
      </c>
      <c r="C248" s="62">
        <v>1.2075</v>
      </c>
      <c r="D248" s="23">
        <v>1.3174999999999999</v>
      </c>
      <c r="E248" s="20">
        <v>0.96</v>
      </c>
      <c r="F248" s="21">
        <v>3.4849999999999999</v>
      </c>
      <c r="G248" s="178">
        <v>100</v>
      </c>
      <c r="H248" s="90">
        <v>86.25</v>
      </c>
      <c r="I248" s="159">
        <v>94</v>
      </c>
      <c r="J248" s="151">
        <v>98.75</v>
      </c>
      <c r="K248" s="235">
        <v>3.4375</v>
      </c>
      <c r="L248" s="247">
        <v>2.375</v>
      </c>
      <c r="M248" s="96">
        <v>2.90625</v>
      </c>
      <c r="N248" s="172">
        <v>1.75</v>
      </c>
      <c r="O248" s="169">
        <v>2.7</v>
      </c>
      <c r="P248" s="172">
        <v>3</v>
      </c>
      <c r="Q248" s="96">
        <v>2.4833333299999998</v>
      </c>
      <c r="R248" s="96">
        <f t="shared" si="10"/>
        <v>114.92168178070898</v>
      </c>
    </row>
    <row r="249" spans="2:28">
      <c r="B249" s="54" t="s">
        <v>84</v>
      </c>
      <c r="C249" s="79">
        <v>1.34</v>
      </c>
      <c r="D249" s="226">
        <v>1.2375</v>
      </c>
      <c r="E249" s="56">
        <v>0.875</v>
      </c>
      <c r="F249" s="103">
        <v>3.4525000000000001</v>
      </c>
      <c r="G249" s="179">
        <v>98.25</v>
      </c>
      <c r="H249" s="148">
        <v>87.5</v>
      </c>
      <c r="I249" s="167">
        <v>95.875</v>
      </c>
      <c r="J249" s="152">
        <v>97.5</v>
      </c>
      <c r="K249" s="233">
        <v>1.9375</v>
      </c>
      <c r="L249" s="242">
        <v>1.5</v>
      </c>
      <c r="M249" s="175">
        <v>1.71875</v>
      </c>
      <c r="N249" s="173">
        <v>1.875</v>
      </c>
      <c r="O249" s="170">
        <v>1.9</v>
      </c>
      <c r="P249" s="173">
        <v>2.5</v>
      </c>
      <c r="Q249" s="175">
        <v>2.09166667</v>
      </c>
      <c r="R249" s="96">
        <f t="shared" si="10"/>
        <v>113.84995877988457</v>
      </c>
    </row>
    <row r="250" spans="2:28">
      <c r="B250" s="54" t="s">
        <v>380</v>
      </c>
      <c r="C250" s="62">
        <v>1.0549999999999999</v>
      </c>
      <c r="D250" s="23">
        <v>1.4225000000000001</v>
      </c>
      <c r="E250" s="20">
        <v>0.95750000000000002</v>
      </c>
      <c r="F250" s="21">
        <v>3.4350000000000001</v>
      </c>
      <c r="G250" s="178">
        <v>99.5</v>
      </c>
      <c r="H250" s="90">
        <v>87.5</v>
      </c>
      <c r="I250" s="159">
        <v>97.75</v>
      </c>
      <c r="J250" s="151">
        <v>99</v>
      </c>
      <c r="K250" s="235">
        <v>2.3125</v>
      </c>
      <c r="L250" s="247">
        <v>2</v>
      </c>
      <c r="M250" s="96">
        <v>2.15625</v>
      </c>
      <c r="N250" s="172">
        <v>1.75</v>
      </c>
      <c r="O250" s="169">
        <v>2.2999999999999998</v>
      </c>
      <c r="P250" s="172">
        <v>2.75</v>
      </c>
      <c r="Q250" s="96">
        <v>2.2666666700000002</v>
      </c>
      <c r="R250" s="96">
        <f t="shared" si="10"/>
        <v>113.27287716405606</v>
      </c>
    </row>
    <row r="251" spans="2:28">
      <c r="B251" s="54" t="s">
        <v>294</v>
      </c>
      <c r="C251" s="62">
        <v>1.1499999999999999</v>
      </c>
      <c r="D251" s="23">
        <v>1.4225000000000001</v>
      </c>
      <c r="E251" s="20">
        <v>0.79749999999999999</v>
      </c>
      <c r="F251" s="21">
        <v>3.37</v>
      </c>
      <c r="G251" s="178">
        <v>100</v>
      </c>
      <c r="H251" s="90">
        <v>91.25</v>
      </c>
      <c r="I251" s="159">
        <v>93.5</v>
      </c>
      <c r="J251" s="151">
        <v>98.5</v>
      </c>
      <c r="K251" s="235">
        <v>2.875</v>
      </c>
      <c r="L251" s="247">
        <v>2.0024999999999999</v>
      </c>
      <c r="M251" s="96">
        <v>2.4387500000000002</v>
      </c>
      <c r="N251" s="172">
        <v>2.3125</v>
      </c>
      <c r="O251" s="169">
        <v>2.5</v>
      </c>
      <c r="P251" s="172">
        <v>2.75</v>
      </c>
      <c r="Q251" s="96">
        <v>2.5208333299999999</v>
      </c>
      <c r="R251" s="96">
        <f t="shared" si="10"/>
        <v>111.12943116240726</v>
      </c>
    </row>
    <row r="252" spans="2:28">
      <c r="B252" s="54" t="s">
        <v>15</v>
      </c>
      <c r="C252" s="62">
        <v>1.0774999999999999</v>
      </c>
      <c r="D252" s="23">
        <v>1.325</v>
      </c>
      <c r="E252" s="20">
        <v>0.93</v>
      </c>
      <c r="F252" s="21">
        <v>3.3325</v>
      </c>
      <c r="G252" s="178">
        <v>91.25</v>
      </c>
      <c r="H252" s="90">
        <v>83.75</v>
      </c>
      <c r="I252" s="159">
        <v>96.25</v>
      </c>
      <c r="J252" s="151">
        <v>98.25</v>
      </c>
      <c r="K252" s="235">
        <v>2.125</v>
      </c>
      <c r="L252" s="247">
        <v>1.75</v>
      </c>
      <c r="M252" s="96">
        <v>1.9375</v>
      </c>
      <c r="N252" s="172">
        <v>1.75</v>
      </c>
      <c r="O252" s="169">
        <v>2.2999999999999998</v>
      </c>
      <c r="P252" s="172">
        <v>2.5</v>
      </c>
      <c r="Q252" s="96">
        <v>2.18333333</v>
      </c>
      <c r="R252" s="96">
        <f t="shared" si="10"/>
        <v>109.89282769991755</v>
      </c>
    </row>
    <row r="253" spans="2:28">
      <c r="B253" s="54" t="s">
        <v>298</v>
      </c>
      <c r="C253" s="62">
        <v>1.1775</v>
      </c>
      <c r="D253" s="23">
        <v>1.2675000000000001</v>
      </c>
      <c r="E253" s="20">
        <v>0.85750000000000004</v>
      </c>
      <c r="F253" s="21">
        <v>3.3025000000000002</v>
      </c>
      <c r="G253" s="178">
        <v>97.5</v>
      </c>
      <c r="H253" s="90">
        <v>71.561449999999994</v>
      </c>
      <c r="I253" s="159">
        <v>94.5</v>
      </c>
      <c r="J253" s="151">
        <v>98.75</v>
      </c>
      <c r="K253" s="235">
        <v>1.375</v>
      </c>
      <c r="L253" s="247">
        <v>1.875</v>
      </c>
      <c r="M253" s="96">
        <v>1.625</v>
      </c>
      <c r="N253" s="172">
        <v>2</v>
      </c>
      <c r="O253" s="169">
        <v>2.2999999999999998</v>
      </c>
      <c r="P253" s="172">
        <v>2.5</v>
      </c>
      <c r="Q253" s="96">
        <v>2.2666666700000002</v>
      </c>
      <c r="R253" s="96">
        <f t="shared" si="10"/>
        <v>108.9035449299258</v>
      </c>
    </row>
    <row r="254" spans="2:28">
      <c r="B254" s="54" t="s">
        <v>132</v>
      </c>
      <c r="C254" s="79">
        <v>1.2250000000000001</v>
      </c>
      <c r="D254" s="226">
        <v>1.2224999999999999</v>
      </c>
      <c r="E254" s="56">
        <v>0.82499999999999996</v>
      </c>
      <c r="F254" s="103">
        <v>3.2725</v>
      </c>
      <c r="G254" s="179">
        <v>100</v>
      </c>
      <c r="H254" s="148">
        <v>91.25</v>
      </c>
      <c r="I254" s="167">
        <v>95.5</v>
      </c>
      <c r="J254" s="152">
        <v>98.5</v>
      </c>
      <c r="K254" s="233">
        <v>2.6875</v>
      </c>
      <c r="L254" s="242">
        <v>2.125</v>
      </c>
      <c r="M254" s="175">
        <v>2.40625</v>
      </c>
      <c r="N254" s="173">
        <v>1.875</v>
      </c>
      <c r="O254" s="170">
        <v>1.5</v>
      </c>
      <c r="P254" s="173">
        <v>2.6666666700000001</v>
      </c>
      <c r="Q254" s="175">
        <v>2.01388889</v>
      </c>
      <c r="R254" s="96">
        <f t="shared" si="10"/>
        <v>107.91426215993405</v>
      </c>
    </row>
    <row r="255" spans="2:28">
      <c r="B255" s="54" t="s">
        <v>118</v>
      </c>
      <c r="C255" s="62">
        <v>1.0925</v>
      </c>
      <c r="D255" s="23">
        <v>1.2575000000000001</v>
      </c>
      <c r="E255" s="20">
        <v>0.91249999999999998</v>
      </c>
      <c r="F255" s="21">
        <v>3.2625000000000002</v>
      </c>
      <c r="G255" s="178">
        <v>97</v>
      </c>
      <c r="H255" s="90">
        <v>87.5</v>
      </c>
      <c r="I255" s="159">
        <v>94</v>
      </c>
      <c r="J255" s="151">
        <v>99</v>
      </c>
      <c r="K255" s="235">
        <v>2.125</v>
      </c>
      <c r="L255" s="247">
        <v>1.875</v>
      </c>
      <c r="M255" s="96">
        <v>2</v>
      </c>
      <c r="N255" s="172">
        <v>1.625</v>
      </c>
      <c r="O255" s="169">
        <v>1.8</v>
      </c>
      <c r="P255" s="172">
        <v>2.5833333299999999</v>
      </c>
      <c r="Q255" s="96">
        <v>2.0027777800000002</v>
      </c>
      <c r="R255" s="96">
        <f t="shared" si="10"/>
        <v>107.58450123660346</v>
      </c>
    </row>
    <row r="256" spans="2:28">
      <c r="B256" s="54" t="s">
        <v>85</v>
      </c>
      <c r="C256" s="62">
        <v>1.1825000000000001</v>
      </c>
      <c r="D256" s="23">
        <v>1.165</v>
      </c>
      <c r="E256" s="20">
        <v>0.88500000000000001</v>
      </c>
      <c r="F256" s="21">
        <v>3.2324999999999999</v>
      </c>
      <c r="G256" s="178">
        <v>98.75</v>
      </c>
      <c r="H256" s="90">
        <v>91.25</v>
      </c>
      <c r="I256" s="159">
        <v>97</v>
      </c>
      <c r="J256" s="151">
        <v>98.5</v>
      </c>
      <c r="K256" s="235">
        <v>1.9375</v>
      </c>
      <c r="L256" s="247">
        <v>1.75</v>
      </c>
      <c r="M256" s="96">
        <v>1.84375</v>
      </c>
      <c r="N256" s="172">
        <v>1.875</v>
      </c>
      <c r="O256" s="169">
        <v>1.7</v>
      </c>
      <c r="P256" s="172">
        <v>2.75</v>
      </c>
      <c r="Q256" s="96">
        <v>2.1083333299999998</v>
      </c>
      <c r="R256" s="96">
        <f t="shared" si="10"/>
        <v>106.59521846661171</v>
      </c>
    </row>
    <row r="257" spans="2:18">
      <c r="B257" s="184" t="s">
        <v>378</v>
      </c>
      <c r="C257" s="193">
        <v>1.125</v>
      </c>
      <c r="D257" s="244">
        <v>1.2</v>
      </c>
      <c r="E257" s="194">
        <v>0.85499999999999998</v>
      </c>
      <c r="F257" s="195">
        <v>3.18</v>
      </c>
      <c r="G257" s="260">
        <v>100</v>
      </c>
      <c r="H257" s="238">
        <v>90</v>
      </c>
      <c r="I257" s="249">
        <v>95.5</v>
      </c>
      <c r="J257" s="262">
        <v>98.25</v>
      </c>
      <c r="K257" s="204">
        <v>2.875</v>
      </c>
      <c r="L257" s="208">
        <v>1.75</v>
      </c>
      <c r="M257" s="203">
        <v>2.3125</v>
      </c>
      <c r="N257" s="202">
        <v>1.625</v>
      </c>
      <c r="O257" s="201">
        <v>1.9</v>
      </c>
      <c r="P257" s="202">
        <v>2.8333333299999999</v>
      </c>
      <c r="Q257" s="203">
        <v>2.1194444400000001</v>
      </c>
      <c r="R257" s="96">
        <f t="shared" si="10"/>
        <v>104.86397361912614</v>
      </c>
    </row>
    <row r="258" spans="2:18">
      <c r="B258" s="54" t="s">
        <v>119</v>
      </c>
      <c r="C258" s="55">
        <v>1.07</v>
      </c>
      <c r="D258" s="226">
        <v>1.31</v>
      </c>
      <c r="E258" s="56">
        <v>0.78749999999999998</v>
      </c>
      <c r="F258" s="103">
        <v>3.1675</v>
      </c>
      <c r="G258" s="179">
        <v>98.75</v>
      </c>
      <c r="H258" s="148">
        <v>86.25</v>
      </c>
      <c r="I258" s="167">
        <v>97</v>
      </c>
      <c r="J258" s="152">
        <v>98.75</v>
      </c>
      <c r="K258" s="233">
        <v>1.9375</v>
      </c>
      <c r="L258" s="242">
        <v>1.5</v>
      </c>
      <c r="M258" s="175">
        <v>1.71875</v>
      </c>
      <c r="N258" s="173">
        <v>1.625</v>
      </c>
      <c r="O258" s="170">
        <v>2.1</v>
      </c>
      <c r="P258" s="173">
        <v>2.5</v>
      </c>
      <c r="Q258" s="175">
        <v>2.0750000000000002</v>
      </c>
      <c r="R258" s="96">
        <f t="shared" si="10"/>
        <v>104.45177246496289</v>
      </c>
    </row>
    <row r="259" spans="2:18">
      <c r="B259" s="54" t="s">
        <v>305</v>
      </c>
      <c r="C259" s="19">
        <v>1.1200000000000001</v>
      </c>
      <c r="D259" s="23">
        <v>1.2450000000000001</v>
      </c>
      <c r="E259" s="20">
        <v>0.75749999999999995</v>
      </c>
      <c r="F259" s="21">
        <v>3.1225000000000001</v>
      </c>
      <c r="G259" s="178">
        <v>96.25</v>
      </c>
      <c r="H259" s="90">
        <v>85</v>
      </c>
      <c r="I259" s="159">
        <v>97.5</v>
      </c>
      <c r="J259" s="151">
        <v>98.5</v>
      </c>
      <c r="K259" s="235">
        <v>2.5</v>
      </c>
      <c r="L259" s="247">
        <v>2.625</v>
      </c>
      <c r="M259" s="96">
        <v>2.5625</v>
      </c>
      <c r="N259" s="172">
        <v>2.125</v>
      </c>
      <c r="O259" s="169">
        <v>2.1</v>
      </c>
      <c r="P259" s="172">
        <v>2.1666666700000001</v>
      </c>
      <c r="Q259" s="96">
        <v>2.1305555599999999</v>
      </c>
      <c r="R259" s="96">
        <f t="shared" si="10"/>
        <v>102.96784830997527</v>
      </c>
    </row>
    <row r="260" spans="2:18">
      <c r="B260" s="54" t="s">
        <v>299</v>
      </c>
      <c r="C260" s="55">
        <v>1.1200000000000001</v>
      </c>
      <c r="D260" s="226">
        <v>1.2675000000000001</v>
      </c>
      <c r="E260" s="56">
        <v>0.73250000000000004</v>
      </c>
      <c r="F260" s="103">
        <v>3.12</v>
      </c>
      <c r="G260" s="179">
        <v>98.75</v>
      </c>
      <c r="H260" s="148">
        <v>88.75</v>
      </c>
      <c r="I260" s="167">
        <v>95.25</v>
      </c>
      <c r="J260" s="152">
        <v>98.75</v>
      </c>
      <c r="K260" s="233">
        <v>1.75</v>
      </c>
      <c r="L260" s="242">
        <v>1.625</v>
      </c>
      <c r="M260" s="175">
        <v>1.6875</v>
      </c>
      <c r="N260" s="173">
        <v>2.125</v>
      </c>
      <c r="O260" s="170">
        <v>2.1</v>
      </c>
      <c r="P260" s="173">
        <v>2.4166666700000001</v>
      </c>
      <c r="Q260" s="175">
        <v>2.2138888900000002</v>
      </c>
      <c r="R260" s="96">
        <f t="shared" si="10"/>
        <v>102.88540807914262</v>
      </c>
    </row>
    <row r="261" spans="2:18">
      <c r="B261" s="54" t="s">
        <v>120</v>
      </c>
      <c r="C261" s="55">
        <v>1.0925</v>
      </c>
      <c r="D261" s="226">
        <v>1.1775</v>
      </c>
      <c r="E261" s="56">
        <v>0.77249999999999996</v>
      </c>
      <c r="F261" s="103">
        <v>3.0425</v>
      </c>
      <c r="G261" s="179">
        <v>97.5</v>
      </c>
      <c r="H261" s="148">
        <v>90</v>
      </c>
      <c r="I261" s="167">
        <v>97</v>
      </c>
      <c r="J261" s="152">
        <v>98.75</v>
      </c>
      <c r="K261" s="233">
        <v>2.125</v>
      </c>
      <c r="L261" s="242">
        <v>1.875</v>
      </c>
      <c r="M261" s="175">
        <v>2</v>
      </c>
      <c r="N261" s="173">
        <v>1.75</v>
      </c>
      <c r="O261" s="170">
        <v>1.9</v>
      </c>
      <c r="P261" s="173">
        <v>2.25</v>
      </c>
      <c r="Q261" s="175">
        <v>1.96666667</v>
      </c>
      <c r="R261" s="96">
        <f t="shared" si="10"/>
        <v>100.32976092333057</v>
      </c>
    </row>
    <row r="262" spans="2:18">
      <c r="B262" s="54" t="s">
        <v>7</v>
      </c>
      <c r="C262" s="55">
        <v>1.08</v>
      </c>
      <c r="D262" s="226">
        <v>1.2775000000000001</v>
      </c>
      <c r="E262" s="56">
        <v>0.67500000000000004</v>
      </c>
      <c r="F262" s="103">
        <v>3.0325000000000002</v>
      </c>
      <c r="G262" s="179">
        <v>67.5</v>
      </c>
      <c r="H262" s="148">
        <v>66.25</v>
      </c>
      <c r="I262" s="167">
        <v>89.25</v>
      </c>
      <c r="J262" s="152">
        <v>95.75</v>
      </c>
      <c r="K262" s="233">
        <v>1.375</v>
      </c>
      <c r="L262" s="242">
        <v>2.375</v>
      </c>
      <c r="M262" s="175">
        <v>1.875</v>
      </c>
      <c r="N262" s="173">
        <v>1.875</v>
      </c>
      <c r="O262" s="170">
        <v>1.5</v>
      </c>
      <c r="P262" s="173">
        <v>2.25</v>
      </c>
      <c r="Q262" s="175">
        <v>1.875</v>
      </c>
      <c r="R262" s="96">
        <f t="shared" si="10"/>
        <v>100</v>
      </c>
    </row>
    <row r="263" spans="2:18">
      <c r="B263" s="54" t="s">
        <v>377</v>
      </c>
      <c r="C263" s="19">
        <v>1.1775</v>
      </c>
      <c r="D263" s="23">
        <v>1.1299999999999999</v>
      </c>
      <c r="E263" s="20">
        <v>0.64</v>
      </c>
      <c r="F263" s="21">
        <v>2.9474999999999998</v>
      </c>
      <c r="G263" s="178">
        <v>97.5</v>
      </c>
      <c r="H263" s="90">
        <v>88.75</v>
      </c>
      <c r="I263" s="159">
        <v>95.5</v>
      </c>
      <c r="J263" s="151">
        <v>98.5</v>
      </c>
      <c r="K263" s="235">
        <v>1.5625</v>
      </c>
      <c r="L263" s="247">
        <v>1.5</v>
      </c>
      <c r="M263" s="96">
        <v>1.53125</v>
      </c>
      <c r="N263" s="172">
        <v>1.75</v>
      </c>
      <c r="O263" s="169">
        <v>1.8</v>
      </c>
      <c r="P263" s="172">
        <v>1.75</v>
      </c>
      <c r="Q263" s="96">
        <v>1.76666667</v>
      </c>
      <c r="R263" s="96">
        <f t="shared" si="10"/>
        <v>97.19703215169001</v>
      </c>
    </row>
    <row r="264" spans="2:18">
      <c r="B264" s="54" t="s">
        <v>379</v>
      </c>
      <c r="C264" s="19">
        <v>1.04</v>
      </c>
      <c r="D264" s="23">
        <v>1.2124999999999999</v>
      </c>
      <c r="E264" s="20">
        <v>0.65</v>
      </c>
      <c r="F264" s="21">
        <v>2.9024999999999999</v>
      </c>
      <c r="G264" s="178">
        <v>45</v>
      </c>
      <c r="H264" s="90">
        <v>48.75</v>
      </c>
      <c r="I264" s="159">
        <v>76.25</v>
      </c>
      <c r="J264" s="151">
        <v>95.75</v>
      </c>
      <c r="K264" s="235">
        <v>1.9375</v>
      </c>
      <c r="L264" s="247">
        <v>1.75</v>
      </c>
      <c r="M264" s="96">
        <v>1.84375</v>
      </c>
      <c r="N264" s="172">
        <v>1.375</v>
      </c>
      <c r="O264" s="169">
        <v>1.7</v>
      </c>
      <c r="P264" s="172">
        <v>1.9166666699999999</v>
      </c>
      <c r="Q264" s="96">
        <v>1.66388889</v>
      </c>
      <c r="R264" s="96">
        <f t="shared" si="10"/>
        <v>95.713107996702391</v>
      </c>
    </row>
    <row r="265" spans="2:18">
      <c r="B265" s="54" t="s">
        <v>133</v>
      </c>
      <c r="C265" s="19">
        <v>0.95250000000000001</v>
      </c>
      <c r="D265" s="23">
        <v>1.2124999999999999</v>
      </c>
      <c r="E265" s="20">
        <v>0.42499999999999999</v>
      </c>
      <c r="F265" s="21">
        <v>2.59</v>
      </c>
      <c r="G265" s="178">
        <v>12.5</v>
      </c>
      <c r="H265" s="90">
        <v>8.75</v>
      </c>
      <c r="I265" s="159">
        <v>42.5</v>
      </c>
      <c r="J265" s="151">
        <v>75</v>
      </c>
      <c r="K265" s="235">
        <v>1.75</v>
      </c>
      <c r="L265" s="247">
        <v>2.125</v>
      </c>
      <c r="M265" s="96">
        <v>1.9375</v>
      </c>
      <c r="N265" s="172">
        <v>1.5</v>
      </c>
      <c r="O265" s="169">
        <v>1.1000000000000001</v>
      </c>
      <c r="P265" s="172">
        <v>1.3333333300000001</v>
      </c>
      <c r="Q265" s="96">
        <v>1.3111111099999999</v>
      </c>
      <c r="R265" s="96">
        <f t="shared" si="10"/>
        <v>85.408079142621588</v>
      </c>
    </row>
    <row r="266" spans="2:18">
      <c r="B266" s="54"/>
      <c r="C266" s="185"/>
      <c r="D266" s="242"/>
      <c r="E266" s="186"/>
      <c r="F266" s="175"/>
      <c r="G266" s="182"/>
      <c r="H266" s="170"/>
      <c r="I266" s="173"/>
      <c r="J266" s="186"/>
      <c r="K266" s="233"/>
      <c r="L266" s="146"/>
      <c r="M266" s="149"/>
      <c r="N266" s="167"/>
      <c r="O266" s="148"/>
      <c r="P266" s="167"/>
      <c r="Q266" s="149"/>
      <c r="R266" s="96"/>
    </row>
    <row r="267" spans="2:18">
      <c r="B267" s="54" t="s">
        <v>11</v>
      </c>
      <c r="C267" s="79">
        <v>1.1588750000000001</v>
      </c>
      <c r="D267" s="226">
        <v>1.27275</v>
      </c>
      <c r="E267" s="56">
        <v>0.80374999999999996</v>
      </c>
      <c r="F267" s="103">
        <v>3.2353749999999999</v>
      </c>
      <c r="G267" s="179">
        <v>89.224999999999994</v>
      </c>
      <c r="H267" s="148">
        <v>79.890569999999997</v>
      </c>
      <c r="I267" s="167">
        <v>91.818749999999994</v>
      </c>
      <c r="J267" s="152">
        <v>97.112499999999997</v>
      </c>
      <c r="K267" s="233">
        <v>2.171875</v>
      </c>
      <c r="L267" s="242">
        <v>1.893875</v>
      </c>
      <c r="M267" s="175">
        <v>2.0328750000000002</v>
      </c>
      <c r="N267" s="173">
        <v>1.828125</v>
      </c>
      <c r="O267" s="170">
        <v>2.0099999999999998</v>
      </c>
      <c r="P267" s="173">
        <v>2.4333330000000002</v>
      </c>
      <c r="Q267" s="175">
        <v>2.0904859999999998</v>
      </c>
      <c r="R267" s="96"/>
    </row>
    <row r="268" spans="2:18">
      <c r="B268" s="54" t="s">
        <v>12</v>
      </c>
      <c r="C268" s="79">
        <v>0.24110000000000001</v>
      </c>
      <c r="D268" s="226">
        <v>0.23280000000000001</v>
      </c>
      <c r="E268" s="56">
        <v>0.15709999999999999</v>
      </c>
      <c r="F268" s="103">
        <v>0.4899</v>
      </c>
      <c r="G268" s="179">
        <v>6.65</v>
      </c>
      <c r="H268" s="148">
        <v>12.272</v>
      </c>
      <c r="I268" s="167">
        <v>7.3806000000000003</v>
      </c>
      <c r="J268" s="152">
        <v>5.7434000000000003</v>
      </c>
      <c r="K268" s="233">
        <v>0.83819999999999995</v>
      </c>
      <c r="L268" s="242">
        <v>0.7</v>
      </c>
      <c r="M268" s="175">
        <v>0.52070000000000005</v>
      </c>
      <c r="N268" s="173">
        <v>0.55700000000000005</v>
      </c>
      <c r="O268" s="170">
        <v>0.61380000000000001</v>
      </c>
      <c r="P268" s="173">
        <v>0.4703</v>
      </c>
      <c r="Q268" s="175">
        <v>0.32750000000000001</v>
      </c>
      <c r="R268" s="96"/>
    </row>
    <row r="269" spans="2:18" ht="12" thickBot="1">
      <c r="B269" s="57" t="s">
        <v>13</v>
      </c>
      <c r="C269" s="80">
        <v>14.69143</v>
      </c>
      <c r="D269" s="243">
        <v>12.91756</v>
      </c>
      <c r="E269" s="59">
        <v>13.80503</v>
      </c>
      <c r="F269" s="104">
        <v>10.69398</v>
      </c>
      <c r="G269" s="259">
        <v>5.2636479999999999</v>
      </c>
      <c r="H269" s="102">
        <v>10.84826</v>
      </c>
      <c r="I269" s="100">
        <v>5.6768609999999997</v>
      </c>
      <c r="J269" s="59">
        <v>4.1768169999999998</v>
      </c>
      <c r="K269" s="80">
        <v>27.257100000000001</v>
      </c>
      <c r="L269" s="243">
        <v>26.10285</v>
      </c>
      <c r="M269" s="104">
        <v>18.088069999999998</v>
      </c>
      <c r="N269" s="100">
        <v>21.51689</v>
      </c>
      <c r="O269" s="102">
        <v>21.567599999999999</v>
      </c>
      <c r="P269" s="100">
        <v>13.65048</v>
      </c>
      <c r="Q269" s="104">
        <v>11.063079999999999</v>
      </c>
      <c r="R269" s="108"/>
    </row>
    <row r="270" spans="2:18" ht="11.25" customHeight="1">
      <c r="B270" s="313" t="s">
        <v>235</v>
      </c>
      <c r="C270" s="314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5"/>
    </row>
    <row r="271" spans="2:18" ht="25" customHeight="1">
      <c r="B271" s="316" t="s">
        <v>322</v>
      </c>
      <c r="C271" s="317"/>
      <c r="D271" s="317"/>
      <c r="E271" s="317"/>
      <c r="F271" s="317"/>
      <c r="G271" s="317"/>
      <c r="H271" s="317"/>
      <c r="I271" s="317"/>
      <c r="J271" s="317"/>
      <c r="K271" s="317"/>
      <c r="L271" s="317"/>
      <c r="M271" s="317"/>
      <c r="N271" s="317"/>
      <c r="O271" s="317"/>
      <c r="P271" s="317"/>
      <c r="Q271" s="317"/>
      <c r="R271" s="318"/>
    </row>
    <row r="272" spans="2:18" ht="11.25" customHeight="1" thickBot="1">
      <c r="B272" s="310" t="s">
        <v>390</v>
      </c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2"/>
    </row>
    <row r="273" spans="2:18" s="42" customFormat="1" ht="11.25" customHeight="1"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</row>
    <row r="274" spans="2:18" s="42" customFormat="1" ht="11.25" customHeight="1" thickBot="1"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3"/>
      <c r="Q274" s="222"/>
      <c r="R274" s="222"/>
    </row>
    <row r="275" spans="2:18" ht="25" thickBot="1">
      <c r="B275" s="113" t="s">
        <v>73</v>
      </c>
      <c r="C275" s="114" t="s">
        <v>184</v>
      </c>
      <c r="D275" s="6" t="s">
        <v>185</v>
      </c>
      <c r="E275" s="4" t="s">
        <v>186</v>
      </c>
      <c r="F275" s="114" t="s">
        <v>187</v>
      </c>
      <c r="G275" s="5" t="s">
        <v>188</v>
      </c>
      <c r="H275" s="6" t="s">
        <v>189</v>
      </c>
      <c r="I275" s="4" t="s">
        <v>190</v>
      </c>
      <c r="J275" s="114" t="s">
        <v>191</v>
      </c>
      <c r="K275" s="5" t="s">
        <v>181</v>
      </c>
      <c r="L275" s="6" t="s">
        <v>182</v>
      </c>
      <c r="M275" s="4" t="s">
        <v>183</v>
      </c>
      <c r="N275" s="115" t="s">
        <v>152</v>
      </c>
      <c r="O275" s="4" t="s">
        <v>74</v>
      </c>
      <c r="P275" s="81" t="s">
        <v>222</v>
      </c>
    </row>
    <row r="276" spans="2:18">
      <c r="B276" s="116" t="s">
        <v>2</v>
      </c>
      <c r="C276" s="117">
        <v>1.96</v>
      </c>
      <c r="D276" s="15">
        <v>1.22</v>
      </c>
      <c r="E276" s="13">
        <v>3.16</v>
      </c>
      <c r="F276" s="117">
        <v>2.56</v>
      </c>
      <c r="G276" s="14">
        <v>1.1599999999999999</v>
      </c>
      <c r="H276" s="15">
        <v>1.43</v>
      </c>
      <c r="I276" s="13">
        <v>5.23</v>
      </c>
      <c r="J276" s="117">
        <v>2.5</v>
      </c>
      <c r="K276" s="14">
        <v>1.37</v>
      </c>
      <c r="L276" s="15">
        <v>0.24</v>
      </c>
      <c r="M276" s="72">
        <v>4.25</v>
      </c>
      <c r="N276" s="118">
        <v>12.64</v>
      </c>
      <c r="O276" s="86">
        <v>87.25</v>
      </c>
      <c r="P276" s="174">
        <f>N276/N$284*100</f>
        <v>108.03418803418805</v>
      </c>
    </row>
    <row r="277" spans="2:18">
      <c r="B277" s="119" t="s">
        <v>1</v>
      </c>
      <c r="C277" s="120">
        <v>2.2999999999999998</v>
      </c>
      <c r="D277" s="23">
        <v>1.31</v>
      </c>
      <c r="E277" s="21">
        <v>3.61</v>
      </c>
      <c r="F277" s="120">
        <v>2.4300000000000002</v>
      </c>
      <c r="G277" s="22">
        <v>1.07</v>
      </c>
      <c r="H277" s="23">
        <v>1.45</v>
      </c>
      <c r="I277" s="21">
        <v>4.96</v>
      </c>
      <c r="J277" s="120">
        <v>2.57</v>
      </c>
      <c r="K277" s="22">
        <v>1.1100000000000001</v>
      </c>
      <c r="L277" s="23">
        <v>0.21</v>
      </c>
      <c r="M277" s="74">
        <v>3.85</v>
      </c>
      <c r="N277" s="121">
        <v>12.42</v>
      </c>
      <c r="O277" s="83">
        <v>70</v>
      </c>
      <c r="P277" s="96">
        <f t="shared" ref="P277:P285" si="11">N277/N$284*100</f>
        <v>106.15384615384616</v>
      </c>
    </row>
    <row r="278" spans="2:18">
      <c r="B278" s="119" t="s">
        <v>124</v>
      </c>
      <c r="C278" s="120">
        <v>2.34</v>
      </c>
      <c r="D278" s="23">
        <v>1.2</v>
      </c>
      <c r="E278" s="21">
        <v>3.53</v>
      </c>
      <c r="F278" s="120">
        <v>2.4</v>
      </c>
      <c r="G278" s="22">
        <v>1.18</v>
      </c>
      <c r="H278" s="23">
        <v>1.41</v>
      </c>
      <c r="I278" s="21">
        <v>5.05</v>
      </c>
      <c r="J278" s="120">
        <v>2.5099999999999998</v>
      </c>
      <c r="K278" s="22">
        <v>1.24</v>
      </c>
      <c r="L278" s="23">
        <v>0.23</v>
      </c>
      <c r="M278" s="74">
        <v>3.79</v>
      </c>
      <c r="N278" s="121">
        <v>12.37</v>
      </c>
      <c r="O278" s="83">
        <v>72.5</v>
      </c>
      <c r="P278" s="96">
        <f t="shared" si="11"/>
        <v>105.72649572649573</v>
      </c>
    </row>
    <row r="279" spans="2:18">
      <c r="B279" s="119" t="s">
        <v>10</v>
      </c>
      <c r="C279" s="120">
        <v>2</v>
      </c>
      <c r="D279" s="23">
        <v>1.1599999999999999</v>
      </c>
      <c r="E279" s="21">
        <v>3.21</v>
      </c>
      <c r="F279" s="120">
        <v>2.37</v>
      </c>
      <c r="G279" s="22">
        <v>1.05</v>
      </c>
      <c r="H279" s="23">
        <v>1.5</v>
      </c>
      <c r="I279" s="21">
        <v>4.82</v>
      </c>
      <c r="J279" s="120">
        <v>2.56</v>
      </c>
      <c r="K279" s="22">
        <v>1.22</v>
      </c>
      <c r="L279" s="23">
        <v>0.25</v>
      </c>
      <c r="M279" s="74">
        <v>4</v>
      </c>
      <c r="N279" s="121">
        <v>12.03</v>
      </c>
      <c r="O279" s="83">
        <v>85</v>
      </c>
      <c r="P279" s="96">
        <f t="shared" si="11"/>
        <v>102.82051282051282</v>
      </c>
    </row>
    <row r="280" spans="2:18">
      <c r="B280" s="119" t="s">
        <v>125</v>
      </c>
      <c r="C280" s="120">
        <v>2.23</v>
      </c>
      <c r="D280" s="23">
        <v>1.1100000000000001</v>
      </c>
      <c r="E280" s="21">
        <v>3.36</v>
      </c>
      <c r="F280" s="120">
        <v>2.46</v>
      </c>
      <c r="G280" s="22">
        <v>0.98</v>
      </c>
      <c r="H280" s="23">
        <v>1.42</v>
      </c>
      <c r="I280" s="21">
        <v>4.7699999999999996</v>
      </c>
      <c r="J280" s="120">
        <v>2.4900000000000002</v>
      </c>
      <c r="K280" s="22">
        <v>1.01</v>
      </c>
      <c r="L280" s="23">
        <v>0.19</v>
      </c>
      <c r="M280" s="74">
        <v>3.72</v>
      </c>
      <c r="N280" s="121">
        <v>11.85</v>
      </c>
      <c r="O280" s="83">
        <v>78.5</v>
      </c>
      <c r="P280" s="96">
        <f t="shared" si="11"/>
        <v>101.28205128205127</v>
      </c>
    </row>
    <row r="281" spans="2:18">
      <c r="B281" s="119" t="s">
        <v>6</v>
      </c>
      <c r="C281" s="120">
        <v>2.1</v>
      </c>
      <c r="D281" s="23">
        <v>1.1200000000000001</v>
      </c>
      <c r="E281" s="21">
        <v>3.19</v>
      </c>
      <c r="F281" s="120">
        <v>2.2999999999999998</v>
      </c>
      <c r="G281" s="22">
        <v>0.94</v>
      </c>
      <c r="H281" s="23">
        <v>1.49</v>
      </c>
      <c r="I281" s="21">
        <v>4.41</v>
      </c>
      <c r="J281" s="120">
        <v>2.93</v>
      </c>
      <c r="K281" s="22">
        <v>1.0900000000000001</v>
      </c>
      <c r="L281" s="23">
        <v>0.23</v>
      </c>
      <c r="M281" s="74">
        <v>4.17</v>
      </c>
      <c r="N281" s="121">
        <v>11.77</v>
      </c>
      <c r="O281" s="83">
        <v>88.75</v>
      </c>
      <c r="P281" s="96">
        <f t="shared" si="11"/>
        <v>100.59829059829059</v>
      </c>
    </row>
    <row r="282" spans="2:18">
      <c r="B282" s="119" t="s">
        <v>4</v>
      </c>
      <c r="C282" s="120">
        <v>2.17</v>
      </c>
      <c r="D282" s="23">
        <v>1.23</v>
      </c>
      <c r="E282" s="21">
        <v>3.41</v>
      </c>
      <c r="F282" s="120">
        <v>2.2799999999999998</v>
      </c>
      <c r="G282" s="22">
        <v>1.08</v>
      </c>
      <c r="H282" s="23">
        <v>1.44</v>
      </c>
      <c r="I282" s="21">
        <v>4.8</v>
      </c>
      <c r="J282" s="120">
        <v>2.29</v>
      </c>
      <c r="K282" s="22">
        <v>0.85</v>
      </c>
      <c r="L282" s="23">
        <v>0.24</v>
      </c>
      <c r="M282" s="74">
        <v>3.54</v>
      </c>
      <c r="N282" s="121">
        <v>11.75</v>
      </c>
      <c r="O282" s="83">
        <v>86.25</v>
      </c>
      <c r="P282" s="96">
        <f t="shared" si="11"/>
        <v>100.42735042735043</v>
      </c>
    </row>
    <row r="283" spans="2:18">
      <c r="B283" s="119" t="s">
        <v>8</v>
      </c>
      <c r="C283" s="120">
        <v>2.16</v>
      </c>
      <c r="D283" s="23">
        <v>1.07</v>
      </c>
      <c r="E283" s="21">
        <v>3.19</v>
      </c>
      <c r="F283" s="120">
        <v>2.17</v>
      </c>
      <c r="G283" s="22">
        <v>0.97</v>
      </c>
      <c r="H283" s="23">
        <v>1.58</v>
      </c>
      <c r="I283" s="21">
        <v>4.75</v>
      </c>
      <c r="J283" s="120">
        <v>2.5299999999999998</v>
      </c>
      <c r="K283" s="22">
        <v>0.98</v>
      </c>
      <c r="L283" s="23">
        <v>0.21</v>
      </c>
      <c r="M283" s="74">
        <v>3.8</v>
      </c>
      <c r="N283" s="121">
        <v>11.74</v>
      </c>
      <c r="O283" s="83">
        <v>65</v>
      </c>
      <c r="P283" s="96">
        <f t="shared" si="11"/>
        <v>100.34188034188034</v>
      </c>
    </row>
    <row r="284" spans="2:18">
      <c r="B284" s="119" t="s">
        <v>126</v>
      </c>
      <c r="C284" s="120">
        <v>1.94</v>
      </c>
      <c r="D284" s="23">
        <v>1.18</v>
      </c>
      <c r="E284" s="21">
        <v>3.11</v>
      </c>
      <c r="F284" s="120">
        <v>2.39</v>
      </c>
      <c r="G284" s="22">
        <v>0.93</v>
      </c>
      <c r="H284" s="23">
        <v>1.5</v>
      </c>
      <c r="I284" s="21">
        <v>4.78</v>
      </c>
      <c r="J284" s="120">
        <v>2.63</v>
      </c>
      <c r="K284" s="22">
        <v>0.99</v>
      </c>
      <c r="L284" s="23">
        <v>0.18</v>
      </c>
      <c r="M284" s="74">
        <v>3.81</v>
      </c>
      <c r="N284" s="121">
        <v>11.7</v>
      </c>
      <c r="O284" s="83">
        <v>83.75</v>
      </c>
      <c r="P284" s="96">
        <f t="shared" si="11"/>
        <v>100</v>
      </c>
    </row>
    <row r="285" spans="2:18">
      <c r="B285" s="119" t="s">
        <v>9</v>
      </c>
      <c r="C285" s="120">
        <v>1.85</v>
      </c>
      <c r="D285" s="23">
        <v>1.1000000000000001</v>
      </c>
      <c r="E285" s="21">
        <v>2.98</v>
      </c>
      <c r="F285" s="120">
        <v>2.41</v>
      </c>
      <c r="G285" s="22">
        <v>1.03</v>
      </c>
      <c r="H285" s="23">
        <v>1.46</v>
      </c>
      <c r="I285" s="21">
        <v>4.8499999999999996</v>
      </c>
      <c r="J285" s="120">
        <v>2.5299999999999998</v>
      </c>
      <c r="K285" s="22">
        <v>1.1399999999999999</v>
      </c>
      <c r="L285" s="23">
        <v>0.24</v>
      </c>
      <c r="M285" s="74">
        <v>3.84</v>
      </c>
      <c r="N285" s="121">
        <v>11.67</v>
      </c>
      <c r="O285" s="83">
        <v>77.5</v>
      </c>
      <c r="P285" s="96">
        <f t="shared" si="11"/>
        <v>99.743589743589752</v>
      </c>
    </row>
    <row r="286" spans="2:18" ht="12">
      <c r="B286" s="123" t="s">
        <v>75</v>
      </c>
      <c r="C286" s="124" t="s">
        <v>75</v>
      </c>
      <c r="D286" s="31" t="s">
        <v>75</v>
      </c>
      <c r="E286" s="29" t="s">
        <v>75</v>
      </c>
      <c r="F286" s="124" t="s">
        <v>75</v>
      </c>
      <c r="G286" s="30" t="s">
        <v>75</v>
      </c>
      <c r="H286" s="31" t="s">
        <v>75</v>
      </c>
      <c r="I286" s="29"/>
      <c r="J286" s="124" t="s">
        <v>75</v>
      </c>
      <c r="K286" s="30" t="s">
        <v>75</v>
      </c>
      <c r="L286" s="31" t="s">
        <v>75</v>
      </c>
      <c r="M286" s="78" t="s">
        <v>75</v>
      </c>
      <c r="N286" s="125" t="s">
        <v>75</v>
      </c>
      <c r="O286" s="82"/>
      <c r="P286" s="174"/>
    </row>
    <row r="287" spans="2:18">
      <c r="B287" s="119" t="s">
        <v>76</v>
      </c>
      <c r="C287" s="120">
        <v>2.11</v>
      </c>
      <c r="D287" s="23">
        <v>1.17</v>
      </c>
      <c r="E287" s="21">
        <v>3.28</v>
      </c>
      <c r="F287" s="120">
        <v>2.38</v>
      </c>
      <c r="G287" s="22">
        <v>1.04</v>
      </c>
      <c r="H287" s="23">
        <v>1.47</v>
      </c>
      <c r="I287" s="21">
        <v>4.84</v>
      </c>
      <c r="J287" s="120">
        <v>2.5499999999999998</v>
      </c>
      <c r="K287" s="22">
        <v>1.1000000000000001</v>
      </c>
      <c r="L287" s="23">
        <v>0.22</v>
      </c>
      <c r="M287" s="74">
        <v>3.88</v>
      </c>
      <c r="N287" s="121">
        <v>11.99</v>
      </c>
      <c r="O287" s="83">
        <v>79.45</v>
      </c>
      <c r="P287" s="96"/>
    </row>
    <row r="288" spans="2:18" ht="12">
      <c r="B288" s="119" t="s">
        <v>77</v>
      </c>
      <c r="C288" s="120" t="s">
        <v>78</v>
      </c>
      <c r="D288" s="23" t="s">
        <v>78</v>
      </c>
      <c r="E288" s="21">
        <v>0.41</v>
      </c>
      <c r="F288" s="120" t="s">
        <v>78</v>
      </c>
      <c r="G288" s="22" t="s">
        <v>78</v>
      </c>
      <c r="H288" s="23" t="s">
        <v>78</v>
      </c>
      <c r="I288" s="21">
        <v>0.31</v>
      </c>
      <c r="J288" s="120" t="s">
        <v>78</v>
      </c>
      <c r="K288" s="22" t="s">
        <v>78</v>
      </c>
      <c r="L288" s="23" t="s">
        <v>78</v>
      </c>
      <c r="M288" s="74">
        <v>0.57999999999999996</v>
      </c>
      <c r="N288" s="121">
        <v>1.1200000000000001</v>
      </c>
      <c r="O288" s="83">
        <v>23.742000000000001</v>
      </c>
      <c r="P288" s="96"/>
    </row>
    <row r="289" spans="1:17" ht="13" thickBot="1">
      <c r="B289" s="122" t="s">
        <v>79</v>
      </c>
      <c r="C289" s="126" t="s">
        <v>78</v>
      </c>
      <c r="D289" s="127" t="s">
        <v>78</v>
      </c>
      <c r="E289" s="108">
        <v>8.4</v>
      </c>
      <c r="F289" s="128" t="s">
        <v>78</v>
      </c>
      <c r="G289" s="106" t="s">
        <v>78</v>
      </c>
      <c r="H289" s="107" t="s">
        <v>78</v>
      </c>
      <c r="I289" s="108">
        <v>3.4</v>
      </c>
      <c r="J289" s="128" t="s">
        <v>78</v>
      </c>
      <c r="K289" s="106" t="s">
        <v>78</v>
      </c>
      <c r="L289" s="107" t="s">
        <v>78</v>
      </c>
      <c r="M289" s="108">
        <v>10.3</v>
      </c>
      <c r="N289" s="129">
        <v>6.4</v>
      </c>
      <c r="O289" s="108">
        <v>20.596350000000001</v>
      </c>
      <c r="P289" s="108"/>
    </row>
    <row r="290" spans="1:17" ht="11.25" customHeight="1" thickBot="1">
      <c r="B290" s="301" t="s">
        <v>235</v>
      </c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3"/>
      <c r="Q290" s="9"/>
    </row>
    <row r="291" spans="1:17">
      <c r="B291" s="130"/>
      <c r="C291" s="131"/>
      <c r="D291" s="131"/>
      <c r="E291" s="132"/>
      <c r="F291" s="132"/>
      <c r="G291" s="132"/>
      <c r="H291" s="132"/>
      <c r="I291" s="132"/>
      <c r="J291" s="132"/>
      <c r="K291" s="132"/>
      <c r="L291" s="132"/>
      <c r="M291" s="132"/>
      <c r="N291" s="133"/>
      <c r="O291" s="132"/>
    </row>
    <row r="292" spans="1:17" ht="12" thickBot="1">
      <c r="A292" s="42"/>
      <c r="B292" s="130"/>
      <c r="C292" s="131"/>
      <c r="D292" s="131"/>
      <c r="E292" s="132"/>
      <c r="F292" s="132"/>
      <c r="G292" s="132"/>
      <c r="H292" s="132"/>
      <c r="I292" s="132"/>
      <c r="J292" s="132"/>
      <c r="K292" s="132"/>
      <c r="L292" s="132"/>
      <c r="M292" s="132"/>
      <c r="N292" s="133"/>
      <c r="O292" s="132"/>
    </row>
    <row r="293" spans="1:17" ht="25" thickBot="1">
      <c r="A293" s="42"/>
      <c r="B293" s="49" t="s">
        <v>80</v>
      </c>
      <c r="C293" s="50" t="s">
        <v>181</v>
      </c>
      <c r="D293" s="51" t="s">
        <v>182</v>
      </c>
      <c r="E293" s="52" t="s">
        <v>183</v>
      </c>
      <c r="F293" s="81" t="s">
        <v>222</v>
      </c>
      <c r="G293" s="132"/>
      <c r="H293" s="132"/>
      <c r="I293" s="132"/>
      <c r="J293" s="132"/>
      <c r="K293" s="132"/>
      <c r="L293" s="132"/>
      <c r="M293" s="132"/>
      <c r="N293" s="133"/>
      <c r="O293" s="132"/>
    </row>
    <row r="294" spans="1:17">
      <c r="A294" s="42"/>
      <c r="B294" s="123" t="s">
        <v>27</v>
      </c>
      <c r="C294" s="27">
        <v>1.9</v>
      </c>
      <c r="D294" s="28">
        <v>1.1599999999999999</v>
      </c>
      <c r="E294" s="29">
        <v>3.06</v>
      </c>
      <c r="F294" s="174">
        <f>E294/E$295*100</f>
        <v>100.32786885245903</v>
      </c>
      <c r="G294" s="132"/>
      <c r="H294" s="132"/>
      <c r="I294" s="132"/>
      <c r="J294" s="132"/>
      <c r="K294" s="132"/>
      <c r="L294" s="132"/>
      <c r="M294" s="132"/>
      <c r="N294" s="133"/>
      <c r="O294" s="132"/>
    </row>
    <row r="295" spans="1:17">
      <c r="A295" s="42"/>
      <c r="B295" s="119" t="s">
        <v>126</v>
      </c>
      <c r="C295" s="19">
        <v>1.87</v>
      </c>
      <c r="D295" s="20">
        <v>1.18</v>
      </c>
      <c r="E295" s="21">
        <v>3.05</v>
      </c>
      <c r="F295" s="96">
        <f t="shared" ref="F295:F305" si="12">E295/E$295*100</f>
        <v>100</v>
      </c>
      <c r="G295" s="132"/>
      <c r="H295" s="132"/>
      <c r="I295" s="132"/>
      <c r="J295" s="132"/>
      <c r="K295" s="132"/>
      <c r="L295" s="132"/>
      <c r="M295" s="132"/>
      <c r="N295" s="133"/>
      <c r="O295" s="132"/>
    </row>
    <row r="296" spans="1:17">
      <c r="A296" s="42"/>
      <c r="B296" s="119" t="s">
        <v>20</v>
      </c>
      <c r="C296" s="19">
        <v>1.88</v>
      </c>
      <c r="D296" s="20">
        <v>1.1599999999999999</v>
      </c>
      <c r="E296" s="21">
        <v>3.04</v>
      </c>
      <c r="F296" s="96">
        <f t="shared" si="12"/>
        <v>99.672131147540995</v>
      </c>
      <c r="G296" s="132"/>
      <c r="H296" s="132"/>
      <c r="I296" s="132"/>
      <c r="J296" s="132"/>
      <c r="K296" s="132"/>
      <c r="L296" s="132"/>
      <c r="M296" s="132"/>
      <c r="N296" s="133"/>
      <c r="O296" s="132"/>
    </row>
    <row r="297" spans="1:17">
      <c r="A297" s="42"/>
      <c r="B297" s="119" t="s">
        <v>21</v>
      </c>
      <c r="C297" s="19">
        <v>1.78</v>
      </c>
      <c r="D297" s="20">
        <v>1.1399999999999999</v>
      </c>
      <c r="E297" s="21">
        <v>2.92</v>
      </c>
      <c r="F297" s="96">
        <f t="shared" si="12"/>
        <v>95.73770491803279</v>
      </c>
      <c r="G297" s="132"/>
      <c r="H297" s="132"/>
      <c r="I297" s="132"/>
      <c r="J297" s="132"/>
      <c r="K297" s="132"/>
      <c r="L297" s="132"/>
      <c r="M297" s="132"/>
      <c r="N297" s="133"/>
      <c r="O297" s="132"/>
    </row>
    <row r="298" spans="1:17">
      <c r="A298" s="42"/>
      <c r="B298" s="119" t="s">
        <v>127</v>
      </c>
      <c r="C298" s="19">
        <v>1.99</v>
      </c>
      <c r="D298" s="20">
        <v>0.92</v>
      </c>
      <c r="E298" s="21">
        <v>2.91</v>
      </c>
      <c r="F298" s="96">
        <f t="shared" si="12"/>
        <v>95.409836065573785</v>
      </c>
      <c r="G298" s="132"/>
      <c r="H298" s="132"/>
      <c r="I298" s="132"/>
      <c r="J298" s="132"/>
      <c r="K298" s="132"/>
      <c r="L298" s="132"/>
      <c r="M298" s="133"/>
      <c r="N298" s="132"/>
      <c r="Q298" s="9"/>
    </row>
    <row r="299" spans="1:17">
      <c r="A299" s="42"/>
      <c r="B299" s="119" t="s">
        <v>128</v>
      </c>
      <c r="C299" s="19">
        <v>1.83</v>
      </c>
      <c r="D299" s="20">
        <v>1.03</v>
      </c>
      <c r="E299" s="21">
        <v>2.86</v>
      </c>
      <c r="F299" s="96">
        <f t="shared" si="12"/>
        <v>93.770491803278688</v>
      </c>
      <c r="G299" s="132"/>
      <c r="H299" s="132"/>
      <c r="I299" s="132"/>
      <c r="J299" s="132"/>
      <c r="K299" s="132"/>
      <c r="L299" s="132"/>
      <c r="M299" s="133"/>
      <c r="N299" s="132"/>
      <c r="Q299" s="9"/>
    </row>
    <row r="300" spans="1:17">
      <c r="A300" s="42"/>
      <c r="B300" s="119" t="s">
        <v>23</v>
      </c>
      <c r="C300" s="19">
        <v>1.78</v>
      </c>
      <c r="D300" s="20">
        <v>1.02</v>
      </c>
      <c r="E300" s="21">
        <v>2.8</v>
      </c>
      <c r="F300" s="96">
        <f t="shared" si="12"/>
        <v>91.803278688524586</v>
      </c>
      <c r="G300" s="132"/>
      <c r="H300" s="132"/>
      <c r="I300" s="132"/>
      <c r="J300" s="132"/>
      <c r="K300" s="132"/>
      <c r="L300" s="132"/>
      <c r="M300" s="132"/>
      <c r="N300" s="133"/>
      <c r="O300" s="132"/>
    </row>
    <row r="301" spans="1:17">
      <c r="A301" s="42"/>
      <c r="B301" s="119" t="s">
        <v>26</v>
      </c>
      <c r="C301" s="19">
        <v>1.79</v>
      </c>
      <c r="D301" s="20">
        <v>0.97</v>
      </c>
      <c r="E301" s="21">
        <v>2.76</v>
      </c>
      <c r="F301" s="96">
        <f t="shared" si="12"/>
        <v>90.491803278688522</v>
      </c>
      <c r="G301" s="132"/>
      <c r="H301" s="132"/>
      <c r="I301" s="132"/>
      <c r="J301" s="132"/>
      <c r="K301" s="132"/>
      <c r="L301" s="132"/>
      <c r="M301" s="133"/>
      <c r="N301" s="132"/>
      <c r="Q301" s="9"/>
    </row>
    <row r="302" spans="1:17">
      <c r="A302" s="42"/>
      <c r="B302" s="119" t="s">
        <v>129</v>
      </c>
      <c r="C302" s="19">
        <v>1.74</v>
      </c>
      <c r="D302" s="20">
        <v>1.01</v>
      </c>
      <c r="E302" s="21">
        <v>2.75</v>
      </c>
      <c r="F302" s="96">
        <f t="shared" si="12"/>
        <v>90.163934426229503</v>
      </c>
      <c r="G302" s="132"/>
      <c r="H302" s="132"/>
      <c r="I302" s="132"/>
      <c r="J302" s="132"/>
      <c r="K302" s="132"/>
      <c r="L302" s="132"/>
      <c r="M302" s="132"/>
      <c r="N302" s="133"/>
      <c r="O302" s="132"/>
    </row>
    <row r="303" spans="1:17">
      <c r="A303" s="42"/>
      <c r="B303" s="119" t="s">
        <v>24</v>
      </c>
      <c r="C303" s="19">
        <v>1.77</v>
      </c>
      <c r="D303" s="20">
        <v>0.94</v>
      </c>
      <c r="E303" s="21">
        <v>2.71</v>
      </c>
      <c r="F303" s="96">
        <f t="shared" si="12"/>
        <v>88.852459016393453</v>
      </c>
      <c r="G303" s="132"/>
      <c r="H303" s="132"/>
      <c r="I303" s="132"/>
      <c r="J303" s="132"/>
      <c r="K303" s="132"/>
      <c r="L303" s="132"/>
      <c r="M303" s="132"/>
      <c r="N303" s="133"/>
      <c r="O303" s="132"/>
    </row>
    <row r="304" spans="1:17">
      <c r="A304" s="42"/>
      <c r="B304" s="119" t="s">
        <v>22</v>
      </c>
      <c r="C304" s="19">
        <v>1.86</v>
      </c>
      <c r="D304" s="20">
        <v>0.84</v>
      </c>
      <c r="E304" s="21">
        <v>2.7</v>
      </c>
      <c r="F304" s="96">
        <f t="shared" si="12"/>
        <v>88.524590163934434</v>
      </c>
      <c r="G304" s="132"/>
      <c r="H304" s="132"/>
      <c r="I304" s="132"/>
      <c r="J304" s="132"/>
      <c r="K304" s="132"/>
      <c r="L304" s="132"/>
      <c r="M304" s="132"/>
      <c r="N304" s="133"/>
      <c r="O304" s="132"/>
    </row>
    <row r="305" spans="1:19">
      <c r="A305" s="42"/>
      <c r="B305" s="119" t="s">
        <v>28</v>
      </c>
      <c r="C305" s="19">
        <v>1.82</v>
      </c>
      <c r="D305" s="20">
        <v>0.77</v>
      </c>
      <c r="E305" s="21">
        <v>2.59</v>
      </c>
      <c r="F305" s="96">
        <f t="shared" si="12"/>
        <v>84.918032786885249</v>
      </c>
      <c r="G305" s="132"/>
      <c r="H305" s="132"/>
      <c r="I305" s="132"/>
      <c r="J305" s="132"/>
      <c r="K305" s="132"/>
      <c r="L305" s="132"/>
      <c r="M305" s="132"/>
      <c r="N305" s="133"/>
      <c r="O305" s="132"/>
    </row>
    <row r="306" spans="1:19">
      <c r="A306" s="42"/>
      <c r="B306" s="134"/>
      <c r="C306" s="135"/>
      <c r="D306" s="136"/>
      <c r="E306" s="137"/>
      <c r="F306" s="96"/>
      <c r="G306" s="132"/>
      <c r="H306" s="132"/>
      <c r="I306" s="132"/>
      <c r="J306" s="132"/>
      <c r="K306" s="132"/>
      <c r="L306" s="132"/>
      <c r="M306" s="132"/>
      <c r="N306" s="133"/>
      <c r="O306" s="132"/>
    </row>
    <row r="307" spans="1:19">
      <c r="A307" s="42"/>
      <c r="B307" s="54" t="s">
        <v>11</v>
      </c>
      <c r="C307" s="55">
        <v>1.83</v>
      </c>
      <c r="D307" s="56">
        <v>1.01</v>
      </c>
      <c r="E307" s="103">
        <v>2.85</v>
      </c>
      <c r="F307" s="96"/>
      <c r="G307" s="132"/>
      <c r="H307" s="132"/>
      <c r="I307" s="132"/>
      <c r="J307" s="132"/>
      <c r="K307" s="132"/>
      <c r="L307" s="132"/>
      <c r="M307" s="132"/>
      <c r="N307" s="133"/>
      <c r="O307" s="132"/>
    </row>
    <row r="308" spans="1:19">
      <c r="A308" s="42"/>
      <c r="B308" s="54" t="s">
        <v>12</v>
      </c>
      <c r="C308" s="55" t="s">
        <v>78</v>
      </c>
      <c r="D308" s="56" t="s">
        <v>78</v>
      </c>
      <c r="E308" s="103">
        <v>0.56999999999999995</v>
      </c>
      <c r="F308" s="96"/>
      <c r="G308" s="132"/>
      <c r="H308" s="132"/>
      <c r="I308" s="132"/>
      <c r="J308" s="132"/>
      <c r="K308" s="132"/>
      <c r="L308" s="132"/>
      <c r="M308" s="132"/>
      <c r="N308" s="133"/>
      <c r="O308" s="132"/>
    </row>
    <row r="309" spans="1:19" ht="12" thickBot="1">
      <c r="A309" s="42"/>
      <c r="B309" s="57" t="s">
        <v>13</v>
      </c>
      <c r="C309" s="58" t="s">
        <v>78</v>
      </c>
      <c r="D309" s="59" t="s">
        <v>78</v>
      </c>
      <c r="E309" s="104">
        <v>14.1</v>
      </c>
      <c r="F309" s="108"/>
      <c r="G309" s="132"/>
      <c r="H309" s="132"/>
      <c r="I309" s="132"/>
      <c r="J309" s="132"/>
      <c r="K309" s="132"/>
      <c r="L309" s="132"/>
      <c r="M309" s="132"/>
      <c r="N309" s="133"/>
      <c r="O309" s="132"/>
    </row>
    <row r="310" spans="1:19" ht="11.25" customHeight="1" thickBot="1">
      <c r="B310" s="301" t="s">
        <v>235</v>
      </c>
      <c r="C310" s="302"/>
      <c r="D310" s="302"/>
      <c r="E310" s="302"/>
      <c r="F310" s="303"/>
      <c r="G310" s="216"/>
      <c r="H310" s="217"/>
      <c r="I310" s="217"/>
      <c r="J310" s="217"/>
      <c r="K310" s="217"/>
      <c r="L310" s="217"/>
      <c r="M310" s="217"/>
      <c r="N310" s="217"/>
      <c r="O310" s="217"/>
      <c r="P310" s="217"/>
      <c r="Q310" s="9"/>
    </row>
    <row r="311" spans="1:19">
      <c r="A311" s="42"/>
      <c r="B311" s="42"/>
      <c r="C311" s="138"/>
      <c r="D311" s="138"/>
      <c r="E311" s="138"/>
      <c r="F311" s="132"/>
      <c r="G311" s="132"/>
      <c r="H311" s="132"/>
      <c r="I311" s="132"/>
      <c r="J311" s="132"/>
      <c r="K311" s="132"/>
      <c r="L311" s="132"/>
      <c r="M311" s="132"/>
      <c r="N311" s="133"/>
      <c r="O311" s="132"/>
    </row>
    <row r="312" spans="1:19" ht="12" thickBot="1"/>
    <row r="313" spans="1:19" ht="25" thickBot="1">
      <c r="B313" s="49" t="s">
        <v>137</v>
      </c>
      <c r="C313" s="50" t="s">
        <v>170</v>
      </c>
      <c r="D313" s="51" t="s">
        <v>171</v>
      </c>
      <c r="E313" s="66" t="s">
        <v>172</v>
      </c>
      <c r="F313" s="50" t="s">
        <v>173</v>
      </c>
      <c r="G313" s="89" t="s">
        <v>174</v>
      </c>
      <c r="H313" s="89" t="s">
        <v>175</v>
      </c>
      <c r="I313" s="67" t="s">
        <v>176</v>
      </c>
      <c r="J313" s="112" t="s">
        <v>177</v>
      </c>
      <c r="K313" s="219" t="s">
        <v>178</v>
      </c>
      <c r="L313" s="220" t="s">
        <v>179</v>
      </c>
      <c r="M313" s="221" t="s">
        <v>180</v>
      </c>
      <c r="N313" s="91" t="s">
        <v>163</v>
      </c>
      <c r="O313" s="81" t="s">
        <v>152</v>
      </c>
      <c r="P313" s="81" t="s">
        <v>72</v>
      </c>
      <c r="Q313" s="81" t="s">
        <v>222</v>
      </c>
      <c r="R313" s="48"/>
      <c r="S313" s="48"/>
    </row>
    <row r="314" spans="1:19">
      <c r="B314" s="53" t="s">
        <v>22</v>
      </c>
      <c r="C314" s="27">
        <v>3.2524999999999999</v>
      </c>
      <c r="D314" s="28">
        <v>1.7475000000000001</v>
      </c>
      <c r="E314" s="64">
        <v>5</v>
      </c>
      <c r="F314" s="27">
        <v>3.0249999999999999</v>
      </c>
      <c r="G314" s="30">
        <v>1.3049999999999999</v>
      </c>
      <c r="H314" s="30">
        <v>1.5225</v>
      </c>
      <c r="I314" s="31">
        <v>1.01</v>
      </c>
      <c r="J314" s="29">
        <v>6.8624999999999998</v>
      </c>
      <c r="K314" s="64">
        <v>2.5724999999999998</v>
      </c>
      <c r="L314" s="30">
        <v>1.2649999999999999</v>
      </c>
      <c r="M314" s="33">
        <v>0.98250000000000004</v>
      </c>
      <c r="N314" s="29">
        <v>4.82</v>
      </c>
      <c r="O314" s="29">
        <v>16.682500000000001</v>
      </c>
      <c r="P314" s="82">
        <v>78.75</v>
      </c>
      <c r="Q314" s="174">
        <f t="shared" ref="Q314:Q336" si="13">O314/O$336*100</f>
        <v>119.71654108360244</v>
      </c>
      <c r="R314" s="48"/>
    </row>
    <row r="315" spans="1:19">
      <c r="B315" s="54" t="s">
        <v>58</v>
      </c>
      <c r="C315" s="19">
        <v>3.4775</v>
      </c>
      <c r="D315" s="20">
        <v>1.345</v>
      </c>
      <c r="E315" s="62">
        <v>4.8224999999999998</v>
      </c>
      <c r="F315" s="19">
        <v>2.8875000000000002</v>
      </c>
      <c r="G315" s="22">
        <v>1.3</v>
      </c>
      <c r="H315" s="22">
        <v>1.2675000000000001</v>
      </c>
      <c r="I315" s="23">
        <v>0.88</v>
      </c>
      <c r="J315" s="21">
        <v>6.335</v>
      </c>
      <c r="K315" s="62">
        <v>3.0775000000000001</v>
      </c>
      <c r="L315" s="22">
        <v>1.4824999999999999</v>
      </c>
      <c r="M315" s="25">
        <v>0.82250000000000001</v>
      </c>
      <c r="N315" s="21">
        <v>5.3825000000000003</v>
      </c>
      <c r="O315" s="21">
        <v>16.54</v>
      </c>
      <c r="P315" s="83">
        <v>76.25</v>
      </c>
      <c r="Q315" s="96">
        <f t="shared" si="13"/>
        <v>118.69393613204163</v>
      </c>
      <c r="R315" s="48"/>
    </row>
    <row r="316" spans="1:19">
      <c r="B316" s="54" t="s">
        <v>57</v>
      </c>
      <c r="C316" s="19">
        <v>3.0175000000000001</v>
      </c>
      <c r="D316" s="20">
        <v>1.4</v>
      </c>
      <c r="E316" s="62">
        <v>4.4175000000000004</v>
      </c>
      <c r="F316" s="19">
        <v>3.0150000000000001</v>
      </c>
      <c r="G316" s="22">
        <v>1.3075000000000001</v>
      </c>
      <c r="H316" s="22">
        <v>1.4524999999999999</v>
      </c>
      <c r="I316" s="23">
        <v>1.0275000000000001</v>
      </c>
      <c r="J316" s="21">
        <v>6.8025000000000002</v>
      </c>
      <c r="K316" s="62">
        <v>3.0175000000000001</v>
      </c>
      <c r="L316" s="22">
        <v>1.4125000000000001</v>
      </c>
      <c r="M316" s="25">
        <v>0.88249999999999995</v>
      </c>
      <c r="N316" s="21">
        <v>5.3125</v>
      </c>
      <c r="O316" s="21">
        <v>16.532499999999999</v>
      </c>
      <c r="P316" s="83">
        <v>78.75</v>
      </c>
      <c r="Q316" s="96">
        <f t="shared" si="13"/>
        <v>118.64011481880156</v>
      </c>
      <c r="R316" s="48"/>
    </row>
    <row r="317" spans="1:19">
      <c r="B317" s="54" t="s">
        <v>47</v>
      </c>
      <c r="C317" s="19">
        <v>2.7225000000000001</v>
      </c>
      <c r="D317" s="20">
        <v>1.52</v>
      </c>
      <c r="E317" s="62">
        <v>4.2424999999999997</v>
      </c>
      <c r="F317" s="19">
        <v>3.2725</v>
      </c>
      <c r="G317" s="22">
        <v>1.1325000000000001</v>
      </c>
      <c r="H317" s="22">
        <v>1.5249999999999999</v>
      </c>
      <c r="I317" s="23">
        <v>1.085</v>
      </c>
      <c r="J317" s="21">
        <v>7.0149999999999997</v>
      </c>
      <c r="K317" s="62">
        <v>2.64</v>
      </c>
      <c r="L317" s="22">
        <v>1.4375</v>
      </c>
      <c r="M317" s="25">
        <v>0.96400249999999998</v>
      </c>
      <c r="N317" s="21">
        <v>5.0415025</v>
      </c>
      <c r="O317" s="21">
        <v>16.2990025</v>
      </c>
      <c r="P317" s="83">
        <v>82.5</v>
      </c>
      <c r="Q317" s="96">
        <f t="shared" si="13"/>
        <v>116.96449587369932</v>
      </c>
      <c r="R317" s="48"/>
    </row>
    <row r="318" spans="1:19">
      <c r="B318" s="54" t="s">
        <v>38</v>
      </c>
      <c r="C318" s="19">
        <v>3.2425000000000002</v>
      </c>
      <c r="D318" s="20">
        <v>1.4375</v>
      </c>
      <c r="E318" s="62">
        <v>4.68</v>
      </c>
      <c r="F318" s="19">
        <v>3.2725</v>
      </c>
      <c r="G318" s="22">
        <v>1.2</v>
      </c>
      <c r="H318" s="22">
        <v>1.2549999999999999</v>
      </c>
      <c r="I318" s="23">
        <v>0.93500000000000005</v>
      </c>
      <c r="J318" s="21">
        <v>6.6624999999999996</v>
      </c>
      <c r="K318" s="62">
        <v>2.3199999999999998</v>
      </c>
      <c r="L318" s="22">
        <v>1.2825</v>
      </c>
      <c r="M318" s="25">
        <v>0.93</v>
      </c>
      <c r="N318" s="21">
        <v>4.5324999999999998</v>
      </c>
      <c r="O318" s="21">
        <v>15.875</v>
      </c>
      <c r="P318" s="83">
        <v>72.5</v>
      </c>
      <c r="Q318" s="96">
        <f t="shared" si="13"/>
        <v>113.92177969142448</v>
      </c>
      <c r="R318" s="48"/>
    </row>
    <row r="319" spans="1:19">
      <c r="B319" s="54" t="s">
        <v>41</v>
      </c>
      <c r="C319" s="19">
        <v>3.165</v>
      </c>
      <c r="D319" s="20">
        <v>1.47</v>
      </c>
      <c r="E319" s="62">
        <v>4.6349999999999998</v>
      </c>
      <c r="F319" s="19">
        <v>3.09</v>
      </c>
      <c r="G319" s="22">
        <v>1.2649999999999999</v>
      </c>
      <c r="H319" s="22">
        <v>1.1125</v>
      </c>
      <c r="I319" s="23">
        <v>0.85499999999999998</v>
      </c>
      <c r="J319" s="21">
        <v>6.3224999999999998</v>
      </c>
      <c r="K319" s="62">
        <v>2.71</v>
      </c>
      <c r="L319" s="22">
        <v>1.2675000000000001</v>
      </c>
      <c r="M319" s="25">
        <v>0.88500000000000001</v>
      </c>
      <c r="N319" s="21">
        <v>4.8624999999999998</v>
      </c>
      <c r="O319" s="21">
        <v>15.82</v>
      </c>
      <c r="P319" s="83">
        <v>77.5</v>
      </c>
      <c r="Q319" s="96">
        <f t="shared" si="13"/>
        <v>113.52709006099748</v>
      </c>
      <c r="R319" s="48"/>
    </row>
    <row r="320" spans="1:19">
      <c r="B320" s="54" t="s">
        <v>56</v>
      </c>
      <c r="C320" s="19">
        <v>2.8725000000000001</v>
      </c>
      <c r="D320" s="20">
        <v>1.2175</v>
      </c>
      <c r="E320" s="62">
        <v>4.09</v>
      </c>
      <c r="F320" s="19">
        <v>3.1875</v>
      </c>
      <c r="G320" s="22">
        <v>1.4</v>
      </c>
      <c r="H320" s="22">
        <v>1.125</v>
      </c>
      <c r="I320" s="23">
        <v>0.94</v>
      </c>
      <c r="J320" s="21">
        <v>6.6524999999999999</v>
      </c>
      <c r="K320" s="62">
        <v>2.79</v>
      </c>
      <c r="L320" s="22">
        <v>1.415</v>
      </c>
      <c r="M320" s="25">
        <v>0.79749999999999999</v>
      </c>
      <c r="N320" s="21">
        <v>5.0025000000000004</v>
      </c>
      <c r="O320" s="21">
        <v>15.744999999999999</v>
      </c>
      <c r="P320" s="83">
        <v>88.75</v>
      </c>
      <c r="Q320" s="96">
        <f t="shared" si="13"/>
        <v>112.98887692859705</v>
      </c>
      <c r="R320" s="48"/>
    </row>
    <row r="321" spans="2:18">
      <c r="B321" s="54" t="s">
        <v>23</v>
      </c>
      <c r="C321" s="19">
        <v>3.16</v>
      </c>
      <c r="D321" s="20">
        <v>1.3774999999999999</v>
      </c>
      <c r="E321" s="62">
        <v>4.5374999999999996</v>
      </c>
      <c r="F321" s="19">
        <v>2.88</v>
      </c>
      <c r="G321" s="22">
        <v>1.2625</v>
      </c>
      <c r="H321" s="22">
        <v>1.23</v>
      </c>
      <c r="I321" s="23">
        <v>0.93</v>
      </c>
      <c r="J321" s="21">
        <v>6.3025000000000002</v>
      </c>
      <c r="K321" s="62">
        <v>2.4575</v>
      </c>
      <c r="L321" s="22">
        <v>1.415</v>
      </c>
      <c r="M321" s="25">
        <v>0.9425</v>
      </c>
      <c r="N321" s="21">
        <v>4.8150000000000004</v>
      </c>
      <c r="O321" s="21">
        <v>15.654999999999999</v>
      </c>
      <c r="P321" s="83">
        <v>63.75</v>
      </c>
      <c r="Q321" s="96">
        <f t="shared" si="13"/>
        <v>112.34302116971652</v>
      </c>
      <c r="R321" s="48"/>
    </row>
    <row r="322" spans="2:18">
      <c r="B322" s="54" t="s">
        <v>54</v>
      </c>
      <c r="C322" s="19">
        <v>3.15</v>
      </c>
      <c r="D322" s="20">
        <v>1.25</v>
      </c>
      <c r="E322" s="62">
        <v>4.4000000000000004</v>
      </c>
      <c r="F322" s="19">
        <v>3.0474999999999999</v>
      </c>
      <c r="G322" s="22">
        <v>1.1425000000000001</v>
      </c>
      <c r="H322" s="22">
        <v>1.1100000000000001</v>
      </c>
      <c r="I322" s="23">
        <v>0.97250000000000003</v>
      </c>
      <c r="J322" s="21">
        <v>6.2725</v>
      </c>
      <c r="K322" s="62">
        <v>2.9725000000000001</v>
      </c>
      <c r="L322" s="22">
        <v>1.2524999999999999</v>
      </c>
      <c r="M322" s="25">
        <v>0.625</v>
      </c>
      <c r="N322" s="21">
        <v>4.8499999999999996</v>
      </c>
      <c r="O322" s="21">
        <v>15.522500000000001</v>
      </c>
      <c r="P322" s="83">
        <v>58.75</v>
      </c>
      <c r="Q322" s="96">
        <f t="shared" si="13"/>
        <v>111.39217796914245</v>
      </c>
      <c r="R322" s="48"/>
    </row>
    <row r="323" spans="2:18">
      <c r="B323" s="54" t="s">
        <v>3</v>
      </c>
      <c r="C323" s="19">
        <v>3.0325000000000002</v>
      </c>
      <c r="D323" s="20">
        <v>1.6625000000000001</v>
      </c>
      <c r="E323" s="62">
        <v>4.6950000000000003</v>
      </c>
      <c r="F323" s="19">
        <v>2.98</v>
      </c>
      <c r="G323" s="22">
        <v>0.86250000000000004</v>
      </c>
      <c r="H323" s="22">
        <v>1.2625</v>
      </c>
      <c r="I323" s="23">
        <v>0.92</v>
      </c>
      <c r="J323" s="21">
        <v>6.0250000000000004</v>
      </c>
      <c r="K323" s="62">
        <v>2.73</v>
      </c>
      <c r="L323" s="22">
        <v>1.2224999999999999</v>
      </c>
      <c r="M323" s="25">
        <v>0.79500000000000004</v>
      </c>
      <c r="N323" s="21">
        <v>4.7474999999999996</v>
      </c>
      <c r="O323" s="21">
        <v>15.467499999999999</v>
      </c>
      <c r="P323" s="83">
        <v>42.5</v>
      </c>
      <c r="Q323" s="96">
        <f t="shared" si="13"/>
        <v>110.99748833871546</v>
      </c>
      <c r="R323" s="48"/>
    </row>
    <row r="324" spans="2:18">
      <c r="B324" s="54" t="s">
        <v>37</v>
      </c>
      <c r="C324" s="19">
        <v>2.6749999999999998</v>
      </c>
      <c r="D324" s="20">
        <v>1.2775000000000001</v>
      </c>
      <c r="E324" s="62">
        <v>3.9525000000000001</v>
      </c>
      <c r="F324" s="19">
        <v>3.105</v>
      </c>
      <c r="G324" s="22">
        <v>1.2050000000000001</v>
      </c>
      <c r="H324" s="22">
        <v>1.3</v>
      </c>
      <c r="I324" s="23">
        <v>0.81</v>
      </c>
      <c r="J324" s="21">
        <v>6.42</v>
      </c>
      <c r="K324" s="62">
        <v>3.0874999999999999</v>
      </c>
      <c r="L324" s="22">
        <v>1.1274999999999999</v>
      </c>
      <c r="M324" s="25">
        <v>0.87250000000000005</v>
      </c>
      <c r="N324" s="21">
        <v>5.0875000000000004</v>
      </c>
      <c r="O324" s="21">
        <v>15.46</v>
      </c>
      <c r="P324" s="83">
        <v>77.5</v>
      </c>
      <c r="Q324" s="96">
        <f t="shared" si="13"/>
        <v>110.94366702547542</v>
      </c>
      <c r="R324" s="48"/>
    </row>
    <row r="325" spans="2:18">
      <c r="B325" s="54" t="s">
        <v>60</v>
      </c>
      <c r="C325" s="19">
        <v>3.0975000000000001</v>
      </c>
      <c r="D325" s="20">
        <v>1.5649999999999999</v>
      </c>
      <c r="E325" s="62">
        <v>4.6624999999999996</v>
      </c>
      <c r="F325" s="19">
        <v>2.8475000000000001</v>
      </c>
      <c r="G325" s="22">
        <v>1.2725</v>
      </c>
      <c r="H325" s="22">
        <v>1.3274999999999999</v>
      </c>
      <c r="I325" s="23">
        <v>0.90749999999999997</v>
      </c>
      <c r="J325" s="21">
        <v>6.3550000000000004</v>
      </c>
      <c r="K325" s="62">
        <v>2.5274999999999999</v>
      </c>
      <c r="L325" s="22">
        <v>1.17</v>
      </c>
      <c r="M325" s="25">
        <v>0.74</v>
      </c>
      <c r="N325" s="21">
        <v>4.4375</v>
      </c>
      <c r="O325" s="21">
        <v>15.455</v>
      </c>
      <c r="P325" s="83">
        <v>53.75</v>
      </c>
      <c r="Q325" s="96">
        <f t="shared" si="13"/>
        <v>110.90778614998204</v>
      </c>
      <c r="R325" s="48"/>
    </row>
    <row r="326" spans="2:18">
      <c r="B326" s="54" t="s">
        <v>15</v>
      </c>
      <c r="C326" s="19">
        <v>2.87</v>
      </c>
      <c r="D326" s="20">
        <v>1.2749999999999999</v>
      </c>
      <c r="E326" s="62">
        <v>4.1449999999999996</v>
      </c>
      <c r="F326" s="19">
        <v>3.17</v>
      </c>
      <c r="G326" s="22">
        <v>1.2224999999999999</v>
      </c>
      <c r="H326" s="22">
        <v>1.3725000000000001</v>
      </c>
      <c r="I326" s="23">
        <v>0.9</v>
      </c>
      <c r="J326" s="21">
        <v>6.665</v>
      </c>
      <c r="K326" s="62">
        <v>2.4750000000000001</v>
      </c>
      <c r="L326" s="22">
        <v>1.1425000000000001</v>
      </c>
      <c r="M326" s="25">
        <v>0.87250000000000005</v>
      </c>
      <c r="N326" s="21">
        <v>4.49</v>
      </c>
      <c r="O326" s="21">
        <v>15.3</v>
      </c>
      <c r="P326" s="83">
        <v>76.25</v>
      </c>
      <c r="Q326" s="96">
        <f t="shared" si="13"/>
        <v>109.79547900968785</v>
      </c>
      <c r="R326" s="48"/>
    </row>
    <row r="327" spans="2:18">
      <c r="B327" s="54" t="s">
        <v>21</v>
      </c>
      <c r="C327" s="19">
        <v>2.5550000000000002</v>
      </c>
      <c r="D327" s="20">
        <v>1.415</v>
      </c>
      <c r="E327" s="62">
        <v>3.97</v>
      </c>
      <c r="F327" s="19">
        <v>2.875</v>
      </c>
      <c r="G327" s="22">
        <v>1.2</v>
      </c>
      <c r="H327" s="22">
        <v>1.2224999999999999</v>
      </c>
      <c r="I327" s="23">
        <v>0.98250000000000004</v>
      </c>
      <c r="J327" s="21">
        <v>6.28</v>
      </c>
      <c r="K327" s="62">
        <v>2.8224999999999998</v>
      </c>
      <c r="L327" s="22">
        <v>1.2575000000000001</v>
      </c>
      <c r="M327" s="25">
        <v>0.86750000000000005</v>
      </c>
      <c r="N327" s="21">
        <v>4.9474999999999998</v>
      </c>
      <c r="O327" s="21">
        <v>15.1975</v>
      </c>
      <c r="P327" s="83">
        <v>75</v>
      </c>
      <c r="Q327" s="96">
        <f t="shared" si="13"/>
        <v>109.05992106207391</v>
      </c>
      <c r="R327" s="48"/>
    </row>
    <row r="328" spans="2:18">
      <c r="B328" s="54" t="s">
        <v>46</v>
      </c>
      <c r="C328" s="19">
        <v>2.6875</v>
      </c>
      <c r="D328" s="20">
        <v>1.4475</v>
      </c>
      <c r="E328" s="62">
        <v>4.1349999999999998</v>
      </c>
      <c r="F328" s="19">
        <v>3.1175000000000002</v>
      </c>
      <c r="G328" s="22">
        <v>1.2250000000000001</v>
      </c>
      <c r="H328" s="22">
        <v>1.2825</v>
      </c>
      <c r="I328" s="23">
        <v>1.0075000000000001</v>
      </c>
      <c r="J328" s="21">
        <v>6.6325000000000003</v>
      </c>
      <c r="K328" s="62">
        <v>2.5099999999999998</v>
      </c>
      <c r="L328" s="22">
        <v>0.92749999999999999</v>
      </c>
      <c r="M328" s="25">
        <v>0.93</v>
      </c>
      <c r="N328" s="21">
        <v>4.3674999999999997</v>
      </c>
      <c r="O328" s="21">
        <v>15.135</v>
      </c>
      <c r="P328" s="83">
        <v>82.5</v>
      </c>
      <c r="Q328" s="96">
        <f t="shared" si="13"/>
        <v>108.61141011840689</v>
      </c>
      <c r="R328" s="48"/>
    </row>
    <row r="329" spans="2:18">
      <c r="B329" s="54" t="s">
        <v>48</v>
      </c>
      <c r="C329" s="19">
        <v>2.6475</v>
      </c>
      <c r="D329" s="20">
        <v>1.3825000000000001</v>
      </c>
      <c r="E329" s="62">
        <v>4.03</v>
      </c>
      <c r="F329" s="19">
        <v>3.2825000000000002</v>
      </c>
      <c r="G329" s="22">
        <v>1.175</v>
      </c>
      <c r="H329" s="22">
        <v>1.21</v>
      </c>
      <c r="I329" s="23">
        <v>0.97250000000000003</v>
      </c>
      <c r="J329" s="21">
        <v>6.64</v>
      </c>
      <c r="K329" s="62">
        <v>2.2749999999999999</v>
      </c>
      <c r="L329" s="22">
        <v>1.2649999999999999</v>
      </c>
      <c r="M329" s="25">
        <v>0.90749999999999997</v>
      </c>
      <c r="N329" s="21">
        <v>4.4474999999999998</v>
      </c>
      <c r="O329" s="21">
        <v>15.1175</v>
      </c>
      <c r="P329" s="83">
        <v>81.25</v>
      </c>
      <c r="Q329" s="96">
        <f t="shared" si="13"/>
        <v>108.48582705418011</v>
      </c>
      <c r="R329" s="48"/>
    </row>
    <row r="330" spans="2:18">
      <c r="B330" s="54" t="s">
        <v>27</v>
      </c>
      <c r="C330" s="19">
        <v>2.8525</v>
      </c>
      <c r="D330" s="20">
        <v>1.44</v>
      </c>
      <c r="E330" s="62">
        <v>4.2925000000000004</v>
      </c>
      <c r="F330" s="19">
        <v>2.9275000000000002</v>
      </c>
      <c r="G330" s="22">
        <v>1.2575000000000001</v>
      </c>
      <c r="H330" s="22">
        <v>1.25</v>
      </c>
      <c r="I330" s="23">
        <v>0.94</v>
      </c>
      <c r="J330" s="21">
        <v>6.375</v>
      </c>
      <c r="K330" s="62">
        <v>2.4725000000000001</v>
      </c>
      <c r="L330" s="22">
        <v>0.87250000000000005</v>
      </c>
      <c r="M330" s="25">
        <v>0.98750000000000004</v>
      </c>
      <c r="N330" s="21">
        <v>4.3324999999999996</v>
      </c>
      <c r="O330" s="21">
        <v>15</v>
      </c>
      <c r="P330" s="83">
        <v>76.25</v>
      </c>
      <c r="Q330" s="96">
        <f t="shared" si="13"/>
        <v>107.64262648008611</v>
      </c>
      <c r="R330" s="48"/>
    </row>
    <row r="331" spans="2:18">
      <c r="B331" s="54" t="s">
        <v>59</v>
      </c>
      <c r="C331" s="19">
        <v>2.9975000000000001</v>
      </c>
      <c r="D331" s="20">
        <v>1.335</v>
      </c>
      <c r="E331" s="62">
        <v>4.3324999999999996</v>
      </c>
      <c r="F331" s="19">
        <v>2.84</v>
      </c>
      <c r="G331" s="22">
        <v>1.1274999999999999</v>
      </c>
      <c r="H331" s="22">
        <v>1.3774999999999999</v>
      </c>
      <c r="I331" s="23">
        <v>0.89500000000000002</v>
      </c>
      <c r="J331" s="21">
        <v>6.24</v>
      </c>
      <c r="K331" s="62">
        <v>2.2075</v>
      </c>
      <c r="L331" s="22">
        <v>1.3</v>
      </c>
      <c r="M331" s="25">
        <v>0.89500000000000002</v>
      </c>
      <c r="N331" s="21">
        <v>4.4024999999999999</v>
      </c>
      <c r="O331" s="21">
        <v>14.975</v>
      </c>
      <c r="P331" s="83">
        <v>65</v>
      </c>
      <c r="Q331" s="96">
        <f t="shared" si="13"/>
        <v>107.4632221026193</v>
      </c>
      <c r="R331" s="48"/>
    </row>
    <row r="332" spans="2:18">
      <c r="B332" s="54" t="s">
        <v>24</v>
      </c>
      <c r="C332" s="19">
        <v>2.5299999999999998</v>
      </c>
      <c r="D332" s="20">
        <v>1.2849999999999999</v>
      </c>
      <c r="E332" s="62">
        <v>3.8149999999999999</v>
      </c>
      <c r="F332" s="19">
        <v>2.9750000000000001</v>
      </c>
      <c r="G332" s="22">
        <v>1.1174999999999999</v>
      </c>
      <c r="H332" s="22">
        <v>1.28</v>
      </c>
      <c r="I332" s="23">
        <v>0.8125</v>
      </c>
      <c r="J332" s="21">
        <v>6.1849999999999996</v>
      </c>
      <c r="K332" s="62">
        <v>2.71</v>
      </c>
      <c r="L332" s="22">
        <v>1.28</v>
      </c>
      <c r="M332" s="25">
        <v>0.80249999999999999</v>
      </c>
      <c r="N332" s="21">
        <v>4.7925000000000004</v>
      </c>
      <c r="O332" s="21">
        <v>14.7925</v>
      </c>
      <c r="P332" s="83">
        <v>67.5</v>
      </c>
      <c r="Q332" s="96">
        <f t="shared" si="13"/>
        <v>106.15357014711159</v>
      </c>
      <c r="R332" s="48"/>
    </row>
    <row r="333" spans="2:18">
      <c r="B333" s="54" t="s">
        <v>10</v>
      </c>
      <c r="C333" s="19">
        <v>2.7524999999999999</v>
      </c>
      <c r="D333" s="20">
        <v>1.2725</v>
      </c>
      <c r="E333" s="62">
        <v>4.0250000000000004</v>
      </c>
      <c r="F333" s="19">
        <v>3.0024999999999999</v>
      </c>
      <c r="G333" s="22">
        <v>1.1850000000000001</v>
      </c>
      <c r="H333" s="22">
        <v>1.24</v>
      </c>
      <c r="I333" s="23">
        <v>0.92500000000000004</v>
      </c>
      <c r="J333" s="21">
        <v>6.3525</v>
      </c>
      <c r="K333" s="62">
        <v>2.69</v>
      </c>
      <c r="L333" s="22">
        <v>0.88500000000000001</v>
      </c>
      <c r="M333" s="25">
        <v>0.82250000000000001</v>
      </c>
      <c r="N333" s="21">
        <v>4.3975</v>
      </c>
      <c r="O333" s="21">
        <v>14.775</v>
      </c>
      <c r="P333" s="83">
        <v>65</v>
      </c>
      <c r="Q333" s="96">
        <f t="shared" si="13"/>
        <v>106.02798708288481</v>
      </c>
      <c r="R333" s="48"/>
    </row>
    <row r="334" spans="2:18">
      <c r="B334" s="54" t="s">
        <v>26</v>
      </c>
      <c r="C334" s="19">
        <v>2.5625</v>
      </c>
      <c r="D334" s="20">
        <v>1.1625000000000001</v>
      </c>
      <c r="E334" s="62">
        <v>3.7250000000000001</v>
      </c>
      <c r="F334" s="19">
        <v>3.1074999999999999</v>
      </c>
      <c r="G334" s="22">
        <v>1.1599999999999999</v>
      </c>
      <c r="H334" s="22">
        <v>1.3425</v>
      </c>
      <c r="I334" s="23">
        <v>0.93500000000000005</v>
      </c>
      <c r="J334" s="21">
        <v>6.5449999999999999</v>
      </c>
      <c r="K334" s="62">
        <v>2.2475000000000001</v>
      </c>
      <c r="L334" s="22">
        <v>1.0900000000000001</v>
      </c>
      <c r="M334" s="25">
        <v>0.86499999999999999</v>
      </c>
      <c r="N334" s="21">
        <v>4.2024999999999997</v>
      </c>
      <c r="O334" s="21">
        <v>14.4725</v>
      </c>
      <c r="P334" s="83">
        <v>68.75</v>
      </c>
      <c r="Q334" s="96">
        <f t="shared" si="13"/>
        <v>103.85719411553642</v>
      </c>
      <c r="R334" s="48"/>
    </row>
    <row r="335" spans="2:18">
      <c r="B335" s="54" t="s">
        <v>5</v>
      </c>
      <c r="C335" s="19">
        <v>2.7225000000000001</v>
      </c>
      <c r="D335" s="20">
        <v>1.47</v>
      </c>
      <c r="E335" s="62">
        <v>4.1924999999999999</v>
      </c>
      <c r="F335" s="19">
        <v>2.6724999999999999</v>
      </c>
      <c r="G335" s="22">
        <v>1.125</v>
      </c>
      <c r="H335" s="22">
        <v>1.2775000000000001</v>
      </c>
      <c r="I335" s="23">
        <v>0.91249999999999998</v>
      </c>
      <c r="J335" s="21">
        <v>5.9874999999999998</v>
      </c>
      <c r="K335" s="62">
        <v>2.31</v>
      </c>
      <c r="L335" s="22">
        <v>1.115</v>
      </c>
      <c r="M335" s="25">
        <v>0.62749999999999995</v>
      </c>
      <c r="N335" s="21">
        <v>4.0525000000000002</v>
      </c>
      <c r="O335" s="21">
        <v>14.2325</v>
      </c>
      <c r="P335" s="83">
        <v>40</v>
      </c>
      <c r="Q335" s="96">
        <f t="shared" si="13"/>
        <v>102.13491209185503</v>
      </c>
      <c r="R335" s="48"/>
    </row>
    <row r="336" spans="2:18">
      <c r="B336" s="54" t="s">
        <v>7</v>
      </c>
      <c r="C336" s="19">
        <v>2.5074999999999998</v>
      </c>
      <c r="D336" s="20">
        <v>1.17</v>
      </c>
      <c r="E336" s="62">
        <v>3.6775000000000002</v>
      </c>
      <c r="F336" s="19">
        <v>2.9525000000000001</v>
      </c>
      <c r="G336" s="22">
        <v>1.0475000000000001</v>
      </c>
      <c r="H336" s="22">
        <v>1.135</v>
      </c>
      <c r="I336" s="23">
        <v>0.83750000000000002</v>
      </c>
      <c r="J336" s="21">
        <v>5.9725000000000001</v>
      </c>
      <c r="K336" s="62">
        <v>2.4849999999999999</v>
      </c>
      <c r="L336" s="22">
        <v>0.98250000000000004</v>
      </c>
      <c r="M336" s="25">
        <v>0.8175</v>
      </c>
      <c r="N336" s="21">
        <v>4.2850000000000001</v>
      </c>
      <c r="O336" s="21">
        <v>13.935</v>
      </c>
      <c r="P336" s="83">
        <v>71.25</v>
      </c>
      <c r="Q336" s="96">
        <f t="shared" si="13"/>
        <v>100</v>
      </c>
      <c r="R336" s="48"/>
    </row>
    <row r="337" spans="2:20">
      <c r="B337" s="54" t="s">
        <v>55</v>
      </c>
      <c r="C337" s="19">
        <v>2.4575</v>
      </c>
      <c r="D337" s="20">
        <v>1.2224999999999999</v>
      </c>
      <c r="E337" s="62">
        <v>3.68</v>
      </c>
      <c r="F337" s="19">
        <v>2.2574999999999998</v>
      </c>
      <c r="G337" s="22">
        <v>0.51500000000000001</v>
      </c>
      <c r="H337" s="22">
        <v>0.72750000000000004</v>
      </c>
      <c r="I337" s="23">
        <v>0</v>
      </c>
      <c r="J337" s="21">
        <v>3.5</v>
      </c>
      <c r="K337" s="62">
        <v>2.6949999999999998</v>
      </c>
      <c r="L337" s="22">
        <v>1.2475000000000001</v>
      </c>
      <c r="M337" s="25">
        <v>0.81499999999999995</v>
      </c>
      <c r="N337" s="21">
        <v>4.7575000000000003</v>
      </c>
      <c r="O337" s="21">
        <v>11.9375</v>
      </c>
      <c r="P337" s="83">
        <v>21.25</v>
      </c>
      <c r="Q337" s="96">
        <f>O337/O$336*100</f>
        <v>85.665590240401869</v>
      </c>
      <c r="R337" s="48"/>
    </row>
    <row r="338" spans="2:20">
      <c r="B338" s="54"/>
      <c r="C338" s="19"/>
      <c r="D338" s="20"/>
      <c r="E338" s="62"/>
      <c r="F338" s="19"/>
      <c r="G338" s="22"/>
      <c r="H338" s="22"/>
      <c r="I338" s="23"/>
      <c r="J338" s="21"/>
      <c r="K338" s="62"/>
      <c r="L338" s="22"/>
      <c r="M338" s="25"/>
      <c r="N338" s="21"/>
      <c r="O338" s="21"/>
      <c r="P338" s="21"/>
      <c r="Q338" s="206"/>
      <c r="R338" s="48"/>
      <c r="S338" s="48"/>
      <c r="T338" s="48"/>
    </row>
    <row r="339" spans="2:20">
      <c r="B339" s="54" t="s">
        <v>11</v>
      </c>
      <c r="C339" s="55">
        <v>2.8753129999999998</v>
      </c>
      <c r="D339" s="56">
        <v>1.381146</v>
      </c>
      <c r="E339" s="79">
        <v>4.2564580000000003</v>
      </c>
      <c r="F339" s="19">
        <v>2.99125</v>
      </c>
      <c r="G339" s="22">
        <v>1.1671879999999999</v>
      </c>
      <c r="H339" s="22">
        <v>1.2586459999999999</v>
      </c>
      <c r="I339" s="23">
        <v>0.89135399999999998</v>
      </c>
      <c r="J339" s="21">
        <v>6.3084379999999998</v>
      </c>
      <c r="K339" s="62">
        <v>2.616771</v>
      </c>
      <c r="L339" s="22">
        <v>1.213125</v>
      </c>
      <c r="M339" s="25">
        <v>0.85204199999999997</v>
      </c>
      <c r="N339" s="21">
        <v>4.6819379999999997</v>
      </c>
      <c r="O339" s="21">
        <v>15.246829999999999</v>
      </c>
      <c r="P339" s="83">
        <v>68.385419999999996</v>
      </c>
      <c r="Q339" s="198"/>
      <c r="R339" s="48"/>
      <c r="S339" s="48"/>
      <c r="T339" s="48"/>
    </row>
    <row r="340" spans="2:20">
      <c r="B340" s="54" t="s">
        <v>12</v>
      </c>
      <c r="C340" s="55">
        <v>0.75190000000000001</v>
      </c>
      <c r="D340" s="56">
        <v>0.38940000000000002</v>
      </c>
      <c r="E340" s="79">
        <v>0.94689999999999996</v>
      </c>
      <c r="F340" s="19">
        <v>0.60809999999999997</v>
      </c>
      <c r="G340" s="22">
        <v>0.18770000000000001</v>
      </c>
      <c r="H340" s="22">
        <v>0.25009999999999999</v>
      </c>
      <c r="I340" s="23">
        <v>0.14979999999999999</v>
      </c>
      <c r="J340" s="21">
        <v>0.79330000000000001</v>
      </c>
      <c r="K340" s="62">
        <v>0.82789999999999997</v>
      </c>
      <c r="L340" s="22">
        <v>0.4118</v>
      </c>
      <c r="M340" s="25">
        <v>0.15429999999999999</v>
      </c>
      <c r="N340" s="21">
        <v>0.99819999999999998</v>
      </c>
      <c r="O340" s="21">
        <v>1.9849000000000001</v>
      </c>
      <c r="P340" s="83">
        <v>17.664999999999999</v>
      </c>
      <c r="Q340" s="96"/>
      <c r="R340" s="48"/>
      <c r="S340" s="48"/>
      <c r="T340" s="48"/>
    </row>
    <row r="341" spans="2:20" ht="12" thickBot="1">
      <c r="B341" s="57" t="s">
        <v>13</v>
      </c>
      <c r="C341" s="58">
        <v>18.537929999999999</v>
      </c>
      <c r="D341" s="59">
        <v>19.988199999999999</v>
      </c>
      <c r="E341" s="80">
        <v>15.7697</v>
      </c>
      <c r="F341" s="105">
        <v>14.41198</v>
      </c>
      <c r="G341" s="106">
        <v>11.398440000000001</v>
      </c>
      <c r="H341" s="106">
        <v>14.084630000000001</v>
      </c>
      <c r="I341" s="107">
        <v>11.916829999999999</v>
      </c>
      <c r="J341" s="108">
        <v>8.9142299999999999</v>
      </c>
      <c r="K341" s="110">
        <v>22.428049999999999</v>
      </c>
      <c r="L341" s="106">
        <v>24.062059999999999</v>
      </c>
      <c r="M341" s="111">
        <v>12.84099</v>
      </c>
      <c r="N341" s="108">
        <v>15.11356</v>
      </c>
      <c r="O341" s="108">
        <v>9.2285920000000008</v>
      </c>
      <c r="P341" s="108">
        <v>18.311610000000002</v>
      </c>
      <c r="Q341" s="108"/>
      <c r="R341" s="48"/>
      <c r="S341" s="48"/>
      <c r="T341" s="48"/>
    </row>
    <row r="342" spans="2:20" ht="11.25" customHeight="1" thickBot="1">
      <c r="B342" s="301" t="s">
        <v>235</v>
      </c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3"/>
    </row>
    <row r="343" spans="2:20">
      <c r="B343" s="42"/>
      <c r="C343" s="138"/>
      <c r="D343" s="138"/>
      <c r="E343" s="138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R343" s="48"/>
      <c r="S343" s="48"/>
      <c r="T343" s="48"/>
    </row>
    <row r="344" spans="2:20" ht="12" thickBot="1"/>
    <row r="345" spans="2:20" ht="25" thickBot="1">
      <c r="B345" s="49" t="s">
        <v>136</v>
      </c>
      <c r="C345" s="50" t="s">
        <v>160</v>
      </c>
      <c r="D345" s="89" t="s">
        <v>161</v>
      </c>
      <c r="E345" s="98" t="s">
        <v>162</v>
      </c>
      <c r="F345" s="52" t="s">
        <v>163</v>
      </c>
      <c r="G345" s="50" t="s">
        <v>265</v>
      </c>
      <c r="H345" s="89" t="s">
        <v>164</v>
      </c>
      <c r="I345" s="98" t="s">
        <v>165</v>
      </c>
      <c r="J345" s="52" t="s">
        <v>153</v>
      </c>
      <c r="K345" s="66" t="s">
        <v>166</v>
      </c>
      <c r="L345" s="89" t="s">
        <v>167</v>
      </c>
      <c r="M345" s="89" t="s">
        <v>168</v>
      </c>
      <c r="N345" s="89" t="s">
        <v>169</v>
      </c>
      <c r="O345" s="52" t="s">
        <v>159</v>
      </c>
      <c r="P345" s="52" t="s">
        <v>152</v>
      </c>
      <c r="Q345" s="81" t="s">
        <v>222</v>
      </c>
    </row>
    <row r="346" spans="2:20" ht="12">
      <c r="B346" s="53" t="s">
        <v>31</v>
      </c>
      <c r="C346" s="27">
        <v>2.56421053</v>
      </c>
      <c r="D346" s="30">
        <v>0.97123411999999998</v>
      </c>
      <c r="E346" s="32">
        <v>1.4831216</v>
      </c>
      <c r="F346" s="29">
        <v>5.0185662400000002</v>
      </c>
      <c r="G346" s="27" t="s">
        <v>78</v>
      </c>
      <c r="H346" s="30">
        <v>1.59</v>
      </c>
      <c r="I346" s="32">
        <v>1.1613974600000001</v>
      </c>
      <c r="J346" s="29">
        <v>2.7513974600000002</v>
      </c>
      <c r="K346" s="64">
        <v>2.4624999999999999</v>
      </c>
      <c r="L346" s="30">
        <v>1.7625</v>
      </c>
      <c r="M346" s="30">
        <v>1.4275</v>
      </c>
      <c r="N346" s="30">
        <v>0.54749999999999999</v>
      </c>
      <c r="O346" s="29">
        <v>6.2</v>
      </c>
      <c r="P346" s="29">
        <v>13.969963699999999</v>
      </c>
      <c r="Q346" s="174">
        <f>P346/P$350*100</f>
        <v>101.0780855998163</v>
      </c>
    </row>
    <row r="347" spans="2:20" ht="12">
      <c r="B347" s="54" t="s">
        <v>15</v>
      </c>
      <c r="C347" s="19">
        <v>2.9810526300000002</v>
      </c>
      <c r="D347" s="22">
        <v>0.83009074000000005</v>
      </c>
      <c r="E347" s="24">
        <v>1.8375680599999999</v>
      </c>
      <c r="F347" s="21">
        <v>5.6487114299999996</v>
      </c>
      <c r="G347" s="19" t="s">
        <v>78</v>
      </c>
      <c r="H347" s="22">
        <v>1.6168421100000001</v>
      </c>
      <c r="I347" s="24">
        <v>1.0996370200000001</v>
      </c>
      <c r="J347" s="21">
        <v>2.7164791300000002</v>
      </c>
      <c r="K347" s="62">
        <v>1.875</v>
      </c>
      <c r="L347" s="22">
        <v>1.7925</v>
      </c>
      <c r="M347" s="22">
        <v>1.35</v>
      </c>
      <c r="N347" s="22">
        <v>0.52749999999999997</v>
      </c>
      <c r="O347" s="21">
        <v>5.5449999999999999</v>
      </c>
      <c r="P347" s="21">
        <v>13.9101906</v>
      </c>
      <c r="Q347" s="174">
        <f t="shared" ref="Q347:Q357" si="14">P347/P$350*100</f>
        <v>100.64560412397925</v>
      </c>
    </row>
    <row r="348" spans="2:20" ht="12">
      <c r="B348" s="54" t="s">
        <v>81</v>
      </c>
      <c r="C348" s="19">
        <v>2.5073684200000002</v>
      </c>
      <c r="D348" s="22">
        <v>0.96983666000000002</v>
      </c>
      <c r="E348" s="24">
        <v>1.6676951</v>
      </c>
      <c r="F348" s="21">
        <v>5.1449001799999996</v>
      </c>
      <c r="G348" s="19" t="s">
        <v>78</v>
      </c>
      <c r="H348" s="22">
        <v>1.61368421</v>
      </c>
      <c r="I348" s="24">
        <v>1.2457531799999999</v>
      </c>
      <c r="J348" s="21">
        <v>2.8594373900000001</v>
      </c>
      <c r="K348" s="62">
        <v>2.0649999999999999</v>
      </c>
      <c r="L348" s="22">
        <v>1.79</v>
      </c>
      <c r="M348" s="22">
        <v>1.53</v>
      </c>
      <c r="N348" s="22">
        <v>0.505</v>
      </c>
      <c r="O348" s="21">
        <v>5.89</v>
      </c>
      <c r="P348" s="21">
        <v>13.8943376</v>
      </c>
      <c r="Q348" s="174">
        <f t="shared" si="14"/>
        <v>100.53090154311184</v>
      </c>
    </row>
    <row r="349" spans="2:20" ht="12">
      <c r="B349" s="54" t="s">
        <v>3</v>
      </c>
      <c r="C349" s="19">
        <v>2.35421053</v>
      </c>
      <c r="D349" s="22">
        <v>1.1291470100000001</v>
      </c>
      <c r="E349" s="24">
        <v>2.01887477</v>
      </c>
      <c r="F349" s="21">
        <v>5.5022323100000001</v>
      </c>
      <c r="G349" s="19" t="s">
        <v>78</v>
      </c>
      <c r="H349" s="22">
        <v>1.4352631600000001</v>
      </c>
      <c r="I349" s="24">
        <v>1.2683484599999999</v>
      </c>
      <c r="J349" s="21">
        <v>2.7036116200000002</v>
      </c>
      <c r="K349" s="62">
        <v>2.0724999999999998</v>
      </c>
      <c r="L349" s="22">
        <v>1.5925</v>
      </c>
      <c r="M349" s="22">
        <v>1.56</v>
      </c>
      <c r="N349" s="22">
        <v>0.42499999999999999</v>
      </c>
      <c r="O349" s="21">
        <v>5.65</v>
      </c>
      <c r="P349" s="21">
        <v>13.8558439</v>
      </c>
      <c r="Q349" s="174">
        <f t="shared" si="14"/>
        <v>100.25238474899494</v>
      </c>
    </row>
    <row r="350" spans="2:20" ht="12">
      <c r="B350" s="54" t="s">
        <v>7</v>
      </c>
      <c r="C350" s="19">
        <v>2.5184210500000002</v>
      </c>
      <c r="D350" s="22">
        <v>1.2479310299999999</v>
      </c>
      <c r="E350" s="24">
        <v>1.82940109</v>
      </c>
      <c r="F350" s="21">
        <v>5.59575318</v>
      </c>
      <c r="G350" s="19" t="s">
        <v>78</v>
      </c>
      <c r="H350" s="22">
        <v>1.4273684200000001</v>
      </c>
      <c r="I350" s="24">
        <v>1.14784029</v>
      </c>
      <c r="J350" s="21">
        <v>2.5752087100000001</v>
      </c>
      <c r="K350" s="62">
        <v>2.1225000000000001</v>
      </c>
      <c r="L350" s="22">
        <v>1.585</v>
      </c>
      <c r="M350" s="22">
        <v>1.41</v>
      </c>
      <c r="N350" s="22">
        <v>0.53249999999999997</v>
      </c>
      <c r="O350" s="21">
        <v>5.65</v>
      </c>
      <c r="P350" s="21">
        <v>13.8209619</v>
      </c>
      <c r="Q350" s="174">
        <f t="shared" si="14"/>
        <v>100</v>
      </c>
    </row>
    <row r="351" spans="2:20" ht="12">
      <c r="B351" s="54" t="s">
        <v>41</v>
      </c>
      <c r="C351" s="19">
        <v>2.31</v>
      </c>
      <c r="D351" s="22">
        <v>1.0480943700000001</v>
      </c>
      <c r="E351" s="24">
        <v>1.7052631599999999</v>
      </c>
      <c r="F351" s="21">
        <v>5.0633575300000002</v>
      </c>
      <c r="G351" s="19" t="s">
        <v>78</v>
      </c>
      <c r="H351" s="22">
        <v>1.62157895</v>
      </c>
      <c r="I351" s="24">
        <v>1.1839927400000001</v>
      </c>
      <c r="J351" s="21">
        <v>2.8055716899999998</v>
      </c>
      <c r="K351" s="62">
        <v>2.14</v>
      </c>
      <c r="L351" s="22">
        <v>1.8</v>
      </c>
      <c r="M351" s="22">
        <v>1.4550000000000001</v>
      </c>
      <c r="N351" s="22">
        <v>0.53</v>
      </c>
      <c r="O351" s="21">
        <v>5.9249999999999998</v>
      </c>
      <c r="P351" s="21">
        <v>13.793929199999999</v>
      </c>
      <c r="Q351" s="174">
        <f t="shared" si="14"/>
        <v>99.804407969607382</v>
      </c>
    </row>
    <row r="352" spans="2:20" ht="12">
      <c r="B352" s="54" t="s">
        <v>71</v>
      </c>
      <c r="C352" s="19">
        <v>2.5515789500000001</v>
      </c>
      <c r="D352" s="22">
        <v>0.86223229999999995</v>
      </c>
      <c r="E352" s="24">
        <v>1.99437387</v>
      </c>
      <c r="F352" s="21">
        <v>5.4081851199999997</v>
      </c>
      <c r="G352" s="19" t="s">
        <v>78</v>
      </c>
      <c r="H352" s="22">
        <v>1.5047368400000001</v>
      </c>
      <c r="I352" s="24">
        <v>1.15989111</v>
      </c>
      <c r="J352" s="21">
        <v>2.6646279499999999</v>
      </c>
      <c r="K352" s="62">
        <v>1.9975000000000001</v>
      </c>
      <c r="L352" s="22">
        <v>1.67</v>
      </c>
      <c r="M352" s="22">
        <v>1.425</v>
      </c>
      <c r="N352" s="22">
        <v>0.50249999999999995</v>
      </c>
      <c r="O352" s="21">
        <v>5.5949999999999998</v>
      </c>
      <c r="P352" s="21">
        <v>13.6678131</v>
      </c>
      <c r="Q352" s="174">
        <f t="shared" si="14"/>
        <v>98.891909252712722</v>
      </c>
    </row>
    <row r="353" spans="2:18" ht="12">
      <c r="B353" s="54" t="s">
        <v>37</v>
      </c>
      <c r="C353" s="19">
        <v>2.7884210500000002</v>
      </c>
      <c r="D353" s="22">
        <v>0.90555353999999999</v>
      </c>
      <c r="E353" s="24">
        <v>1.7771324900000001</v>
      </c>
      <c r="F353" s="21">
        <v>5.4711070800000003</v>
      </c>
      <c r="G353" s="19" t="s">
        <v>78</v>
      </c>
      <c r="H353" s="22">
        <v>1.50315789</v>
      </c>
      <c r="I353" s="24">
        <v>1.06348457</v>
      </c>
      <c r="J353" s="21">
        <v>2.5666424700000001</v>
      </c>
      <c r="K353" s="62">
        <v>2.0125000000000002</v>
      </c>
      <c r="L353" s="22">
        <v>1.6675</v>
      </c>
      <c r="M353" s="22">
        <v>1.3075000000000001</v>
      </c>
      <c r="N353" s="22">
        <v>0.4975</v>
      </c>
      <c r="O353" s="21">
        <v>5.4850000000000003</v>
      </c>
      <c r="P353" s="21">
        <v>13.5227495</v>
      </c>
      <c r="Q353" s="174">
        <f t="shared" si="14"/>
        <v>97.842318051683506</v>
      </c>
    </row>
    <row r="354" spans="2:18" ht="12">
      <c r="B354" s="54" t="s">
        <v>32</v>
      </c>
      <c r="C354" s="19">
        <v>2.4552631599999999</v>
      </c>
      <c r="D354" s="22">
        <v>0.87480944000000005</v>
      </c>
      <c r="E354" s="24">
        <v>1.49782214</v>
      </c>
      <c r="F354" s="21">
        <v>4.8278947399999996</v>
      </c>
      <c r="G354" s="19" t="s">
        <v>78</v>
      </c>
      <c r="H354" s="22">
        <v>1.6531578899999999</v>
      </c>
      <c r="I354" s="24">
        <v>1.15838475</v>
      </c>
      <c r="J354" s="21">
        <v>2.8115426499999998</v>
      </c>
      <c r="K354" s="62">
        <v>2.0074999999999998</v>
      </c>
      <c r="L354" s="22">
        <v>1.8325</v>
      </c>
      <c r="M354" s="22">
        <v>1.425</v>
      </c>
      <c r="N354" s="22">
        <v>0.53749999999999998</v>
      </c>
      <c r="O354" s="21">
        <v>5.8025000000000002</v>
      </c>
      <c r="P354" s="21">
        <v>13.4419374</v>
      </c>
      <c r="Q354" s="174">
        <f t="shared" si="14"/>
        <v>97.2576112810209</v>
      </c>
    </row>
    <row r="355" spans="2:18" ht="12">
      <c r="B355" s="54" t="s">
        <v>10</v>
      </c>
      <c r="C355" s="19">
        <v>2.4300000000000002</v>
      </c>
      <c r="D355" s="22">
        <v>0.98800363000000002</v>
      </c>
      <c r="E355" s="24">
        <v>1.8490018100000001</v>
      </c>
      <c r="F355" s="21">
        <v>5.2670054400000001</v>
      </c>
      <c r="G355" s="19" t="s">
        <v>78</v>
      </c>
      <c r="H355" s="22">
        <v>1.4178947399999999</v>
      </c>
      <c r="I355" s="24">
        <v>1.14482759</v>
      </c>
      <c r="J355" s="21">
        <v>2.5627223200000002</v>
      </c>
      <c r="K355" s="62">
        <v>2.0825</v>
      </c>
      <c r="L355" s="22">
        <v>1.575</v>
      </c>
      <c r="M355" s="22">
        <v>1.4075</v>
      </c>
      <c r="N355" s="22">
        <v>0.47749999999999998</v>
      </c>
      <c r="O355" s="21">
        <v>5.5425000000000004</v>
      </c>
      <c r="P355" s="21">
        <v>13.372227799999999</v>
      </c>
      <c r="Q355" s="174">
        <f t="shared" si="14"/>
        <v>96.753235388052104</v>
      </c>
    </row>
    <row r="356" spans="2:18" ht="12">
      <c r="B356" s="54" t="s">
        <v>38</v>
      </c>
      <c r="C356" s="19">
        <v>2.5026315800000001</v>
      </c>
      <c r="D356" s="22">
        <v>1.12355717</v>
      </c>
      <c r="E356" s="24">
        <v>1.71506352</v>
      </c>
      <c r="F356" s="21">
        <v>5.34125227</v>
      </c>
      <c r="G356" s="19" t="s">
        <v>78</v>
      </c>
      <c r="H356" s="22">
        <v>1.42263158</v>
      </c>
      <c r="I356" s="24">
        <v>1.12524501</v>
      </c>
      <c r="J356" s="21">
        <v>2.54787659</v>
      </c>
      <c r="K356" s="62">
        <v>1.85</v>
      </c>
      <c r="L356" s="22">
        <v>1.5774999999999999</v>
      </c>
      <c r="M356" s="22">
        <v>1.38</v>
      </c>
      <c r="N356" s="22">
        <v>0.44750000000000001</v>
      </c>
      <c r="O356" s="21">
        <v>5.2549999999999999</v>
      </c>
      <c r="P356" s="21">
        <v>13.1441289</v>
      </c>
      <c r="Q356" s="174">
        <f t="shared" si="14"/>
        <v>95.102851705278198</v>
      </c>
    </row>
    <row r="357" spans="2:18" ht="12">
      <c r="B357" s="54" t="s">
        <v>5</v>
      </c>
      <c r="C357" s="19">
        <v>2.7552631600000002</v>
      </c>
      <c r="D357" s="22">
        <v>1.0998003599999999</v>
      </c>
      <c r="E357" s="24">
        <v>1.2658802199999999</v>
      </c>
      <c r="F357" s="21">
        <v>5.1209437400000004</v>
      </c>
      <c r="G357" s="19" t="s">
        <v>78</v>
      </c>
      <c r="H357" s="22">
        <v>1.56947368</v>
      </c>
      <c r="I357" s="24">
        <v>1.0273321200000001</v>
      </c>
      <c r="J357" s="21">
        <v>2.5968058100000002</v>
      </c>
      <c r="K357" s="62">
        <v>1.8174999999999999</v>
      </c>
      <c r="L357" s="22">
        <v>1.7424999999999999</v>
      </c>
      <c r="M357" s="22">
        <v>1.2649999999999999</v>
      </c>
      <c r="N357" s="22">
        <v>0.41749999999999998</v>
      </c>
      <c r="O357" s="21">
        <v>5.2424999999999997</v>
      </c>
      <c r="P357" s="21">
        <v>12.9602495</v>
      </c>
      <c r="Q357" s="174">
        <f t="shared" si="14"/>
        <v>93.772413192167178</v>
      </c>
    </row>
    <row r="358" spans="2:18">
      <c r="B358" s="54"/>
      <c r="C358" s="19"/>
      <c r="D358" s="22"/>
      <c r="E358" s="24"/>
      <c r="F358" s="21"/>
      <c r="G358" s="19"/>
      <c r="H358" s="22"/>
      <c r="I358" s="24"/>
      <c r="J358" s="21"/>
      <c r="K358" s="62"/>
      <c r="L358" s="22"/>
      <c r="M358" s="22"/>
      <c r="N358" s="22"/>
      <c r="O358" s="21"/>
      <c r="P358" s="21"/>
      <c r="Q358" s="96"/>
    </row>
    <row r="359" spans="2:18">
      <c r="B359" s="54" t="s">
        <v>11</v>
      </c>
      <c r="C359" s="55">
        <v>2.5598679999999998</v>
      </c>
      <c r="D359" s="101">
        <v>1.0041910000000001</v>
      </c>
      <c r="E359" s="99">
        <v>1.7201</v>
      </c>
      <c r="F359" s="103">
        <v>5.2841589999999998</v>
      </c>
      <c r="G359" s="55" t="s">
        <v>78</v>
      </c>
      <c r="H359" s="101">
        <v>1.5313159999999999</v>
      </c>
      <c r="I359" s="99">
        <v>1.1488449999999999</v>
      </c>
      <c r="J359" s="103">
        <v>2.6801599999999999</v>
      </c>
      <c r="K359" s="79">
        <v>2.0420829999999999</v>
      </c>
      <c r="L359" s="101">
        <v>1.698958</v>
      </c>
      <c r="M359" s="101">
        <v>1.411875</v>
      </c>
      <c r="N359" s="101">
        <v>0.49562499999999998</v>
      </c>
      <c r="O359" s="103">
        <v>5.648542</v>
      </c>
      <c r="P359" s="103">
        <v>13.61286</v>
      </c>
      <c r="Q359" s="96"/>
    </row>
    <row r="360" spans="2:18">
      <c r="B360" s="54" t="s">
        <v>12</v>
      </c>
      <c r="C360" s="55">
        <v>0.63029999999999997</v>
      </c>
      <c r="D360" s="101">
        <v>0.31680000000000003</v>
      </c>
      <c r="E360" s="99">
        <v>0.60589999999999999</v>
      </c>
      <c r="F360" s="103">
        <v>0.89129999999999998</v>
      </c>
      <c r="G360" s="55" t="s">
        <v>78</v>
      </c>
      <c r="H360" s="101">
        <v>0.32329999999999998</v>
      </c>
      <c r="I360" s="99">
        <v>0.22439999999999999</v>
      </c>
      <c r="J360" s="103">
        <v>0.43590000000000001</v>
      </c>
      <c r="K360" s="79">
        <v>0.41870000000000002</v>
      </c>
      <c r="L360" s="101">
        <v>0.35870000000000002</v>
      </c>
      <c r="M360" s="101">
        <v>0.2742</v>
      </c>
      <c r="N360" s="101">
        <v>7.4800000000000005E-2</v>
      </c>
      <c r="O360" s="103">
        <v>0.83919999999999995</v>
      </c>
      <c r="P360" s="103">
        <v>1.5250999999999999</v>
      </c>
      <c r="Q360" s="96"/>
    </row>
    <row r="361" spans="2:18" ht="12" thickBot="1">
      <c r="B361" s="184" t="s">
        <v>13</v>
      </c>
      <c r="C361" s="200">
        <v>17.116050000000001</v>
      </c>
      <c r="D361" s="201">
        <v>21.927900000000001</v>
      </c>
      <c r="E361" s="202">
        <v>24.485510000000001</v>
      </c>
      <c r="F361" s="203">
        <v>11.724919999999999</v>
      </c>
      <c r="G361" s="200" t="s">
        <v>78</v>
      </c>
      <c r="H361" s="201">
        <v>14.67343</v>
      </c>
      <c r="I361" s="202">
        <v>13.575810000000001</v>
      </c>
      <c r="J361" s="203">
        <v>11.306179999999999</v>
      </c>
      <c r="K361" s="204">
        <v>14.253679999999999</v>
      </c>
      <c r="L361" s="201">
        <v>14.675850000000001</v>
      </c>
      <c r="M361" s="201">
        <v>13.49884</v>
      </c>
      <c r="N361" s="201">
        <v>10.492979999999999</v>
      </c>
      <c r="O361" s="203">
        <v>10.32705</v>
      </c>
      <c r="P361" s="203">
        <v>7.7875009999999998</v>
      </c>
      <c r="Q361" s="205"/>
    </row>
    <row r="362" spans="2:18" ht="11.25" customHeight="1">
      <c r="B362" s="307" t="s">
        <v>235</v>
      </c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9"/>
    </row>
    <row r="363" spans="2:18" ht="11.25" customHeight="1" thickBot="1">
      <c r="B363" s="310" t="s">
        <v>264</v>
      </c>
      <c r="C363" s="311"/>
      <c r="D363" s="311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2"/>
      <c r="R363" s="42"/>
    </row>
    <row r="364" spans="2:18" ht="11.25" customHeight="1"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9"/>
      <c r="M364" s="9"/>
      <c r="N364" s="9"/>
      <c r="O364" s="9"/>
      <c r="P364" s="9"/>
      <c r="Q364" s="9"/>
    </row>
    <row r="365" spans="2:18" ht="11.25" customHeight="1" thickBot="1"/>
    <row r="366" spans="2:18" ht="25" thickBot="1">
      <c r="B366" s="49" t="s">
        <v>135</v>
      </c>
      <c r="C366" s="52" t="s">
        <v>155</v>
      </c>
      <c r="D366" s="52" t="s">
        <v>153</v>
      </c>
      <c r="E366" s="66" t="s">
        <v>154</v>
      </c>
      <c r="F366" s="89" t="s">
        <v>156</v>
      </c>
      <c r="G366" s="89" t="s">
        <v>157</v>
      </c>
      <c r="H366" s="97" t="s">
        <v>158</v>
      </c>
      <c r="I366" s="52" t="s">
        <v>159</v>
      </c>
      <c r="J366" s="66" t="s">
        <v>312</v>
      </c>
      <c r="K366" s="89" t="s">
        <v>313</v>
      </c>
      <c r="L366" s="89" t="s">
        <v>314</v>
      </c>
      <c r="M366" s="97" t="s">
        <v>315</v>
      </c>
      <c r="N366" s="52" t="s">
        <v>269</v>
      </c>
      <c r="O366" s="52" t="s">
        <v>152</v>
      </c>
      <c r="P366" s="81" t="s">
        <v>222</v>
      </c>
      <c r="Q366" s="9"/>
    </row>
    <row r="367" spans="2:18">
      <c r="B367" s="53" t="s">
        <v>84</v>
      </c>
      <c r="C367" s="29">
        <v>0.83499999999999996</v>
      </c>
      <c r="D367" s="29">
        <v>0.83499999999999996</v>
      </c>
      <c r="E367" s="64">
        <v>2.8025000000000002</v>
      </c>
      <c r="F367" s="30">
        <v>1.1100000000000001</v>
      </c>
      <c r="G367" s="30">
        <v>1.8174999999999999</v>
      </c>
      <c r="H367" s="33">
        <v>0.5675</v>
      </c>
      <c r="I367" s="29">
        <v>6.2975000000000003</v>
      </c>
      <c r="J367" s="64">
        <v>1.82</v>
      </c>
      <c r="K367" s="30">
        <v>1.3725000000000001</v>
      </c>
      <c r="L367" s="30">
        <v>1.105</v>
      </c>
      <c r="M367" s="33">
        <v>0.58250000000000002</v>
      </c>
      <c r="N367" s="29">
        <v>4.88</v>
      </c>
      <c r="O367" s="29">
        <v>12.012499999999999</v>
      </c>
      <c r="P367" s="96">
        <f t="shared" ref="P367:P373" si="15">O367/O$374*100</f>
        <v>142.20183486238531</v>
      </c>
      <c r="Q367" s="9"/>
    </row>
    <row r="368" spans="2:18">
      <c r="B368" s="54" t="s">
        <v>85</v>
      </c>
      <c r="C368" s="21">
        <v>0.71250000000000002</v>
      </c>
      <c r="D368" s="21">
        <v>0.71250000000000002</v>
      </c>
      <c r="E368" s="62">
        <v>2.3149999999999999</v>
      </c>
      <c r="F368" s="22">
        <v>0.98</v>
      </c>
      <c r="G368" s="22">
        <v>1.4675</v>
      </c>
      <c r="H368" s="25">
        <v>0.58750000000000002</v>
      </c>
      <c r="I368" s="21">
        <v>5.35</v>
      </c>
      <c r="J368" s="62">
        <v>1.64</v>
      </c>
      <c r="K368" s="22">
        <v>1.2975000000000001</v>
      </c>
      <c r="L368" s="22">
        <v>1.0024999999999999</v>
      </c>
      <c r="M368" s="25">
        <v>0.41749999999999998</v>
      </c>
      <c r="N368" s="21">
        <v>4.3574999999999999</v>
      </c>
      <c r="O368" s="21">
        <v>10.42</v>
      </c>
      <c r="P368" s="96">
        <f t="shared" si="15"/>
        <v>123.35010358094112</v>
      </c>
      <c r="Q368" s="9"/>
    </row>
    <row r="369" spans="2:17">
      <c r="B369" s="54" t="s">
        <v>15</v>
      </c>
      <c r="C369" s="21">
        <v>0.69</v>
      </c>
      <c r="D369" s="21">
        <v>0.69</v>
      </c>
      <c r="E369" s="62">
        <v>2.3050000000000002</v>
      </c>
      <c r="F369" s="22">
        <v>0.98750000000000004</v>
      </c>
      <c r="G369" s="22">
        <v>1.3875</v>
      </c>
      <c r="H369" s="25">
        <v>0.55000000000000004</v>
      </c>
      <c r="I369" s="21">
        <v>5.23</v>
      </c>
      <c r="J369" s="62">
        <v>1.32</v>
      </c>
      <c r="K369" s="22">
        <v>1.3149999999999999</v>
      </c>
      <c r="L369" s="22">
        <v>1.125</v>
      </c>
      <c r="M369" s="25">
        <v>0.52249999999999996</v>
      </c>
      <c r="N369" s="21">
        <v>4.2824999999999998</v>
      </c>
      <c r="O369" s="21">
        <v>10.202500000000001</v>
      </c>
      <c r="P369" s="96">
        <f t="shared" si="15"/>
        <v>120.77537733057117</v>
      </c>
      <c r="Q369" s="9"/>
    </row>
    <row r="370" spans="2:17">
      <c r="B370" s="54" t="s">
        <v>71</v>
      </c>
      <c r="C370" s="21">
        <v>0.54500000000000004</v>
      </c>
      <c r="D370" s="21">
        <v>0.54500000000000004</v>
      </c>
      <c r="E370" s="62">
        <v>2.125</v>
      </c>
      <c r="F370" s="22">
        <v>0.85750000000000004</v>
      </c>
      <c r="G370" s="22">
        <v>1.2050000000000001</v>
      </c>
      <c r="H370" s="25">
        <v>0.48</v>
      </c>
      <c r="I370" s="21">
        <v>4.6675000000000004</v>
      </c>
      <c r="J370" s="62">
        <v>1.675</v>
      </c>
      <c r="K370" s="22">
        <v>1.385</v>
      </c>
      <c r="L370" s="22">
        <v>0.99</v>
      </c>
      <c r="M370" s="25">
        <v>0.41749999999999998</v>
      </c>
      <c r="N370" s="21">
        <v>4.4675000000000002</v>
      </c>
      <c r="O370" s="21">
        <v>9.68</v>
      </c>
      <c r="P370" s="96">
        <f t="shared" si="15"/>
        <v>114.59011541876293</v>
      </c>
      <c r="Q370" s="9"/>
    </row>
    <row r="371" spans="2:17">
      <c r="B371" s="54" t="s">
        <v>86</v>
      </c>
      <c r="C371" s="21">
        <v>0.71</v>
      </c>
      <c r="D371" s="21">
        <v>0.71</v>
      </c>
      <c r="E371" s="62">
        <v>1.8774999999999999</v>
      </c>
      <c r="F371" s="22">
        <v>1.0425</v>
      </c>
      <c r="G371" s="22">
        <v>1.2375</v>
      </c>
      <c r="H371" s="25">
        <v>0.39500000000000002</v>
      </c>
      <c r="I371" s="21">
        <v>4.5525000000000002</v>
      </c>
      <c r="J371" s="62">
        <v>1.135</v>
      </c>
      <c r="K371" s="22">
        <v>1.2925</v>
      </c>
      <c r="L371" s="22">
        <v>1.22</v>
      </c>
      <c r="M371" s="25">
        <v>0.53249999999999997</v>
      </c>
      <c r="N371" s="21">
        <v>4.18</v>
      </c>
      <c r="O371" s="21">
        <v>9.4425000000000008</v>
      </c>
      <c r="P371" s="96">
        <f t="shared" si="15"/>
        <v>111.7786327315774</v>
      </c>
      <c r="Q371" s="9"/>
    </row>
    <row r="372" spans="2:17">
      <c r="B372" s="54" t="s">
        <v>82</v>
      </c>
      <c r="C372" s="21">
        <v>0.61499999999999999</v>
      </c>
      <c r="D372" s="21">
        <v>0.61499999999999999</v>
      </c>
      <c r="E372" s="62">
        <v>1.9524999999999999</v>
      </c>
      <c r="F372" s="22">
        <v>1.085</v>
      </c>
      <c r="G372" s="22">
        <v>1.1599999999999999</v>
      </c>
      <c r="H372" s="25">
        <v>0.49249999999999999</v>
      </c>
      <c r="I372" s="21">
        <v>4.6900000000000004</v>
      </c>
      <c r="J372" s="62">
        <v>1.2175</v>
      </c>
      <c r="K372" s="22">
        <v>1.115</v>
      </c>
      <c r="L372" s="22">
        <v>1.0249999999999999</v>
      </c>
      <c r="M372" s="25">
        <v>0.46</v>
      </c>
      <c r="N372" s="21">
        <v>3.8174999999999999</v>
      </c>
      <c r="O372" s="21">
        <v>9.1225000000000005</v>
      </c>
      <c r="P372" s="96">
        <f t="shared" si="15"/>
        <v>107.99052974252739</v>
      </c>
      <c r="Q372" s="9"/>
    </row>
    <row r="373" spans="2:17">
      <c r="B373" s="54" t="s">
        <v>83</v>
      </c>
      <c r="C373" s="21">
        <v>0.43</v>
      </c>
      <c r="D373" s="21">
        <v>0.43</v>
      </c>
      <c r="E373" s="62">
        <v>1.7524999999999999</v>
      </c>
      <c r="F373" s="22">
        <v>0.84499999999999997</v>
      </c>
      <c r="G373" s="22">
        <v>1</v>
      </c>
      <c r="H373" s="25">
        <v>0.38250000000000001</v>
      </c>
      <c r="I373" s="21">
        <v>3.98</v>
      </c>
      <c r="J373" s="62">
        <v>1.165</v>
      </c>
      <c r="K373" s="22">
        <v>1.47942</v>
      </c>
      <c r="L373" s="22">
        <v>1.0149999999999999</v>
      </c>
      <c r="M373" s="25">
        <v>0.47249999999999998</v>
      </c>
      <c r="N373" s="21">
        <v>4.13192</v>
      </c>
      <c r="O373" s="21">
        <v>8.5419199999999993</v>
      </c>
      <c r="P373" s="96">
        <f t="shared" si="15"/>
        <v>101.11772713820658</v>
      </c>
      <c r="Q373" s="9"/>
    </row>
    <row r="374" spans="2:17">
      <c r="B374" s="54" t="s">
        <v>7</v>
      </c>
      <c r="C374" s="21">
        <v>0.435</v>
      </c>
      <c r="D374" s="21">
        <v>0.435</v>
      </c>
      <c r="E374" s="62">
        <v>1.905</v>
      </c>
      <c r="F374" s="22">
        <v>0.79749999999999999</v>
      </c>
      <c r="G374" s="22">
        <v>1.0449999999999999</v>
      </c>
      <c r="H374" s="25">
        <v>0.40749999999999997</v>
      </c>
      <c r="I374" s="21">
        <v>4.1550000000000002</v>
      </c>
      <c r="J374" s="62">
        <v>1.1850000000000001</v>
      </c>
      <c r="K374" s="22">
        <v>1.2749999999999999</v>
      </c>
      <c r="L374" s="22">
        <v>0.96250000000000002</v>
      </c>
      <c r="M374" s="25">
        <v>0.435</v>
      </c>
      <c r="N374" s="21">
        <v>3.8574999999999999</v>
      </c>
      <c r="O374" s="21">
        <v>8.4474999999999998</v>
      </c>
      <c r="P374" s="96">
        <f>O374/O$374*100</f>
        <v>100</v>
      </c>
      <c r="Q374" s="9"/>
    </row>
    <row r="375" spans="2:17">
      <c r="B375" s="54"/>
      <c r="C375" s="21"/>
      <c r="D375" s="21"/>
      <c r="E375" s="62"/>
      <c r="F375" s="22"/>
      <c r="G375" s="22"/>
      <c r="H375" s="25"/>
      <c r="I375" s="21"/>
      <c r="J375" s="62"/>
      <c r="K375" s="22"/>
      <c r="L375" s="22"/>
      <c r="M375" s="25"/>
      <c r="N375" s="21"/>
      <c r="O375" s="21"/>
      <c r="P375" s="96"/>
      <c r="Q375" s="9"/>
    </row>
    <row r="376" spans="2:17">
      <c r="B376" s="54" t="s">
        <v>11</v>
      </c>
      <c r="C376" s="103">
        <v>0.62156299999999998</v>
      </c>
      <c r="D376" s="103">
        <v>0.62156299999999998</v>
      </c>
      <c r="E376" s="79">
        <v>2.129375</v>
      </c>
      <c r="F376" s="101">
        <v>0.96312500000000001</v>
      </c>
      <c r="G376" s="101">
        <v>1.29</v>
      </c>
      <c r="H376" s="166">
        <v>0.48281299999999999</v>
      </c>
      <c r="I376" s="103">
        <v>4.8653130000000004</v>
      </c>
      <c r="J376" s="79">
        <v>1.3946879999999999</v>
      </c>
      <c r="K376" s="101">
        <v>1.3164899999999999</v>
      </c>
      <c r="L376" s="101">
        <v>1.055625</v>
      </c>
      <c r="M376" s="166">
        <v>0.48</v>
      </c>
      <c r="N376" s="103">
        <v>4.2468029999999999</v>
      </c>
      <c r="O376" s="103">
        <v>9.7336779999999994</v>
      </c>
      <c r="P376" s="96"/>
      <c r="Q376" s="9"/>
    </row>
    <row r="377" spans="2:17">
      <c r="B377" s="54" t="s">
        <v>12</v>
      </c>
      <c r="C377" s="103">
        <v>0.35799999999999998</v>
      </c>
      <c r="D377" s="103">
        <v>0.35799999999999998</v>
      </c>
      <c r="E377" s="79">
        <v>0.6794</v>
      </c>
      <c r="F377" s="101">
        <v>0.32140000000000002</v>
      </c>
      <c r="G377" s="101">
        <v>0.4516</v>
      </c>
      <c r="H377" s="166">
        <v>0.18990000000000001</v>
      </c>
      <c r="I377" s="103">
        <v>1.4746999999999999</v>
      </c>
      <c r="J377" s="79">
        <v>0.4123</v>
      </c>
      <c r="K377" s="101">
        <v>0.42770000000000002</v>
      </c>
      <c r="L377" s="101">
        <v>0.24390000000000001</v>
      </c>
      <c r="M377" s="166">
        <v>0.19539999999999999</v>
      </c>
      <c r="N377" s="103">
        <v>0.8387</v>
      </c>
      <c r="O377" s="103">
        <v>2.1976</v>
      </c>
      <c r="P377" s="96"/>
      <c r="Q377" s="9"/>
    </row>
    <row r="378" spans="2:17" ht="12" thickBot="1">
      <c r="B378" s="57" t="s">
        <v>13</v>
      </c>
      <c r="C378" s="104">
        <v>39.167650000000002</v>
      </c>
      <c r="D378" s="104">
        <v>39.167650000000002</v>
      </c>
      <c r="E378" s="80">
        <v>21.698350000000001</v>
      </c>
      <c r="F378" s="102">
        <v>22.689959999999999</v>
      </c>
      <c r="G378" s="102">
        <v>23.80564</v>
      </c>
      <c r="H378" s="139">
        <v>26.752050000000001</v>
      </c>
      <c r="I378" s="104">
        <v>20.612189999999998</v>
      </c>
      <c r="J378" s="80">
        <v>20.104150000000001</v>
      </c>
      <c r="K378" s="102">
        <v>22.091010000000001</v>
      </c>
      <c r="L378" s="102">
        <v>15.7098</v>
      </c>
      <c r="M378" s="139">
        <v>27.688040000000001</v>
      </c>
      <c r="N378" s="104">
        <v>13.42947</v>
      </c>
      <c r="O378" s="104">
        <v>15.3537</v>
      </c>
      <c r="P378" s="108"/>
      <c r="Q378" s="9"/>
    </row>
    <row r="379" spans="2:17" ht="11.25" customHeight="1" thickBot="1">
      <c r="B379" s="301" t="s">
        <v>235</v>
      </c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3"/>
      <c r="Q379" s="9"/>
    </row>
    <row r="380" spans="2:17">
      <c r="M380" s="9"/>
      <c r="N380" s="9"/>
      <c r="O380" s="9"/>
      <c r="P380" s="9"/>
      <c r="Q380" s="9"/>
    </row>
    <row r="381" spans="2:17" ht="12" thickBot="1">
      <c r="M381" s="9"/>
      <c r="N381" s="9"/>
      <c r="O381" s="9"/>
      <c r="P381" s="9"/>
      <c r="Q381" s="9"/>
    </row>
    <row r="382" spans="2:17" ht="25" thickBot="1">
      <c r="B382" s="49" t="s">
        <v>131</v>
      </c>
      <c r="C382" s="66" t="s">
        <v>150</v>
      </c>
      <c r="D382" s="51" t="s">
        <v>151</v>
      </c>
      <c r="E382" s="52" t="s">
        <v>159</v>
      </c>
      <c r="F382" s="66" t="s">
        <v>312</v>
      </c>
      <c r="G382" s="89" t="s">
        <v>313</v>
      </c>
      <c r="H382" s="89" t="s">
        <v>314</v>
      </c>
      <c r="I382" s="97" t="s">
        <v>315</v>
      </c>
      <c r="J382" s="52" t="s">
        <v>269</v>
      </c>
      <c r="K382" s="66" t="s">
        <v>353</v>
      </c>
      <c r="L382" s="89" t="s">
        <v>404</v>
      </c>
      <c r="M382" s="89" t="s">
        <v>405</v>
      </c>
      <c r="N382" s="97" t="s">
        <v>406</v>
      </c>
      <c r="O382" s="52" t="s">
        <v>329</v>
      </c>
      <c r="P382" s="52" t="s">
        <v>152</v>
      </c>
      <c r="Q382" s="81" t="s">
        <v>412</v>
      </c>
    </row>
    <row r="383" spans="2:17">
      <c r="B383" s="53" t="s">
        <v>33</v>
      </c>
      <c r="C383" s="187">
        <v>1.665</v>
      </c>
      <c r="D383" s="189">
        <v>2.3424999999999998</v>
      </c>
      <c r="E383" s="191">
        <v>4.0075000000000003</v>
      </c>
      <c r="F383" s="187">
        <v>2.6775000000000002</v>
      </c>
      <c r="G383" s="240">
        <v>1.9924999999999999</v>
      </c>
      <c r="H383" s="240">
        <v>0.89</v>
      </c>
      <c r="I383" s="239">
        <v>0.59750000000000003</v>
      </c>
      <c r="J383" s="191">
        <v>6.1574999999999998</v>
      </c>
      <c r="K383" s="187">
        <v>1.54</v>
      </c>
      <c r="L383" s="240">
        <v>1.1100000000000001</v>
      </c>
      <c r="M383" s="240">
        <v>0.86499999999999999</v>
      </c>
      <c r="N383" s="239">
        <v>0.28999999999999998</v>
      </c>
      <c r="O383" s="191">
        <v>3.8050000000000002</v>
      </c>
      <c r="P383" s="191">
        <v>13.97</v>
      </c>
      <c r="Q383" s="96">
        <f>P383/P$401*100</f>
        <v>109.63311752010986</v>
      </c>
    </row>
    <row r="384" spans="2:17">
      <c r="B384" s="54" t="s">
        <v>120</v>
      </c>
      <c r="C384" s="79">
        <v>1.64</v>
      </c>
      <c r="D384" s="56">
        <v>2.3475000000000001</v>
      </c>
      <c r="E384" s="103">
        <v>3.9874999999999998</v>
      </c>
      <c r="F384" s="79">
        <v>2.31</v>
      </c>
      <c r="G384" s="101">
        <v>2.0525000000000002</v>
      </c>
      <c r="H384" s="101">
        <v>1.0725</v>
      </c>
      <c r="I384" s="166">
        <v>0.66</v>
      </c>
      <c r="J384" s="103">
        <v>6.0949999999999998</v>
      </c>
      <c r="K384" s="79">
        <v>1.5225</v>
      </c>
      <c r="L384" s="101">
        <v>1.05</v>
      </c>
      <c r="M384" s="101">
        <v>0.9325</v>
      </c>
      <c r="N384" s="166">
        <v>0.3725</v>
      </c>
      <c r="O384" s="103">
        <v>3.8774999999999999</v>
      </c>
      <c r="P384" s="103">
        <v>13.96</v>
      </c>
      <c r="Q384" s="96">
        <f t="shared" ref="Q384:Q403" si="16">P384/P$401*100</f>
        <v>109.5546399843045</v>
      </c>
    </row>
    <row r="385" spans="2:17">
      <c r="B385" s="54" t="s">
        <v>46</v>
      </c>
      <c r="C385" s="62">
        <v>1.675</v>
      </c>
      <c r="D385" s="20">
        <v>2.4</v>
      </c>
      <c r="E385" s="21">
        <v>4.0750000000000002</v>
      </c>
      <c r="F385" s="62">
        <v>1.9275</v>
      </c>
      <c r="G385" s="22">
        <v>2.1800000000000002</v>
      </c>
      <c r="H385" s="22">
        <v>1.1675</v>
      </c>
      <c r="I385" s="25">
        <v>0.69750000000000001</v>
      </c>
      <c r="J385" s="21">
        <v>5.9725000000000001</v>
      </c>
      <c r="K385" s="62">
        <v>1.4924999999999999</v>
      </c>
      <c r="L385" s="22">
        <v>1.0024999999999999</v>
      </c>
      <c r="M385" s="22">
        <v>0.96250000000000002</v>
      </c>
      <c r="N385" s="25">
        <v>0.33750000000000002</v>
      </c>
      <c r="O385" s="21">
        <v>3.7949999999999999</v>
      </c>
      <c r="P385" s="21">
        <v>13.842499999999999</v>
      </c>
      <c r="Q385" s="96">
        <f t="shared" si="16"/>
        <v>108.63252893859132</v>
      </c>
    </row>
    <row r="386" spans="2:17">
      <c r="B386" s="54" t="s">
        <v>119</v>
      </c>
      <c r="C386" s="62">
        <v>1.5575000000000001</v>
      </c>
      <c r="D386" s="20">
        <v>2.2425000000000002</v>
      </c>
      <c r="E386" s="21">
        <v>3.8</v>
      </c>
      <c r="F386" s="62">
        <v>2.2725</v>
      </c>
      <c r="G386" s="22">
        <v>1.9860949999999999</v>
      </c>
      <c r="H386" s="22">
        <v>1.0900000000000001</v>
      </c>
      <c r="I386" s="25">
        <v>0.62250000000000005</v>
      </c>
      <c r="J386" s="21">
        <v>5.971095</v>
      </c>
      <c r="K386" s="62">
        <v>1.67</v>
      </c>
      <c r="L386" s="22">
        <v>1.0774999999999999</v>
      </c>
      <c r="M386" s="22">
        <v>0.97</v>
      </c>
      <c r="N386" s="25">
        <v>0.32500000000000001</v>
      </c>
      <c r="O386" s="21">
        <v>4.0425000000000004</v>
      </c>
      <c r="P386" s="21">
        <v>13.8125</v>
      </c>
      <c r="Q386" s="96">
        <f t="shared" si="16"/>
        <v>108.39709633117521</v>
      </c>
    </row>
    <row r="387" spans="2:17">
      <c r="B387" s="54" t="s">
        <v>71</v>
      </c>
      <c r="C387" s="62">
        <v>1.5475000000000001</v>
      </c>
      <c r="D387" s="20">
        <v>2.7574999999999998</v>
      </c>
      <c r="E387" s="21">
        <v>4.3049999999999997</v>
      </c>
      <c r="F387" s="62">
        <v>2.0975000000000001</v>
      </c>
      <c r="G387" s="22">
        <v>1.5154300000000001</v>
      </c>
      <c r="H387" s="22">
        <v>1.1074999999999999</v>
      </c>
      <c r="I387" s="25">
        <v>0.61</v>
      </c>
      <c r="J387" s="21">
        <v>5.3304299999999998</v>
      </c>
      <c r="K387" s="62">
        <v>1.5874999999999999</v>
      </c>
      <c r="L387" s="22">
        <v>1.0024999999999999</v>
      </c>
      <c r="M387" s="22">
        <v>1.0249999999999999</v>
      </c>
      <c r="N387" s="25">
        <v>0.26500000000000001</v>
      </c>
      <c r="O387" s="21">
        <v>3.88</v>
      </c>
      <c r="P387" s="21">
        <v>13.515000000000001</v>
      </c>
      <c r="Q387" s="96">
        <f t="shared" si="16"/>
        <v>106.06238964096528</v>
      </c>
    </row>
    <row r="388" spans="2:17">
      <c r="B388" s="54" t="s">
        <v>15</v>
      </c>
      <c r="C388" s="79">
        <v>1.8963375</v>
      </c>
      <c r="D388" s="56">
        <v>2.4824999999999999</v>
      </c>
      <c r="E388" s="103">
        <v>4.3788375000000004</v>
      </c>
      <c r="F388" s="79">
        <v>1.78</v>
      </c>
      <c r="G388" s="101">
        <v>1.95</v>
      </c>
      <c r="H388" s="101">
        <v>1.0125</v>
      </c>
      <c r="I388" s="166">
        <v>0.70250000000000001</v>
      </c>
      <c r="J388" s="103">
        <v>5.4450000000000003</v>
      </c>
      <c r="K388" s="79">
        <v>1.345</v>
      </c>
      <c r="L388" s="101">
        <v>1.125</v>
      </c>
      <c r="M388" s="101">
        <v>0.88249999999999995</v>
      </c>
      <c r="N388" s="166">
        <v>0.32250000000000001</v>
      </c>
      <c r="O388" s="103">
        <v>3.6749999999999998</v>
      </c>
      <c r="P388" s="103">
        <v>13.5</v>
      </c>
      <c r="Q388" s="96">
        <f t="shared" si="16"/>
        <v>105.94467333725721</v>
      </c>
    </row>
    <row r="389" spans="2:17">
      <c r="B389" s="54" t="s">
        <v>2</v>
      </c>
      <c r="C389" s="62">
        <v>1.5125</v>
      </c>
      <c r="D389" s="20">
        <v>2.375</v>
      </c>
      <c r="E389" s="21">
        <v>3.8875000000000002</v>
      </c>
      <c r="F389" s="62">
        <v>1.9225000000000001</v>
      </c>
      <c r="G389" s="22">
        <v>1.9025000000000001</v>
      </c>
      <c r="H389" s="22">
        <v>0.90500000000000003</v>
      </c>
      <c r="I389" s="25">
        <v>0.6</v>
      </c>
      <c r="J389" s="21">
        <v>5.33</v>
      </c>
      <c r="K389" s="62">
        <v>1.375</v>
      </c>
      <c r="L389" s="22">
        <v>0.96499999999999997</v>
      </c>
      <c r="M389" s="22">
        <v>0.87749999999999995</v>
      </c>
      <c r="N389" s="25">
        <v>0.8</v>
      </c>
      <c r="O389" s="21">
        <v>4.0175000000000001</v>
      </c>
      <c r="P389" s="21">
        <v>13.234999999999999</v>
      </c>
      <c r="Q389" s="96">
        <f t="shared" si="16"/>
        <v>103.86501863841475</v>
      </c>
    </row>
    <row r="390" spans="2:17">
      <c r="B390" s="54" t="s">
        <v>121</v>
      </c>
      <c r="C390" s="79">
        <v>1.6174999999999999</v>
      </c>
      <c r="D390" s="56">
        <v>2.4575</v>
      </c>
      <c r="E390" s="103">
        <v>4.0750000000000002</v>
      </c>
      <c r="F390" s="79">
        <v>1.9650000000000001</v>
      </c>
      <c r="G390" s="101">
        <v>2.06</v>
      </c>
      <c r="H390" s="101">
        <v>0.89</v>
      </c>
      <c r="I390" s="166">
        <v>0.65500000000000003</v>
      </c>
      <c r="J390" s="103">
        <v>5.57</v>
      </c>
      <c r="K390" s="79">
        <v>1.4750000000000001</v>
      </c>
      <c r="L390" s="101">
        <v>0.96250000000000002</v>
      </c>
      <c r="M390" s="101">
        <v>0.85250000000000004</v>
      </c>
      <c r="N390" s="166">
        <v>0.26</v>
      </c>
      <c r="O390" s="103">
        <v>3.55</v>
      </c>
      <c r="P390" s="103">
        <v>13.195</v>
      </c>
      <c r="Q390" s="96">
        <f t="shared" si="16"/>
        <v>103.55110849519325</v>
      </c>
    </row>
    <row r="391" spans="2:17">
      <c r="B391" s="54" t="s">
        <v>84</v>
      </c>
      <c r="C391" s="62">
        <v>1.585</v>
      </c>
      <c r="D391" s="20">
        <v>2.4624999999999999</v>
      </c>
      <c r="E391" s="21">
        <v>4.0475000000000003</v>
      </c>
      <c r="F391" s="62">
        <v>1.3049999999999999</v>
      </c>
      <c r="G391" s="22">
        <v>2.1375000000000002</v>
      </c>
      <c r="H391" s="22">
        <v>1.2124999999999999</v>
      </c>
      <c r="I391" s="25">
        <v>0.65500000000000003</v>
      </c>
      <c r="J391" s="21">
        <v>5.31</v>
      </c>
      <c r="K391" s="62">
        <v>1.5149999999999999</v>
      </c>
      <c r="L391" s="22">
        <v>1.04</v>
      </c>
      <c r="M391" s="22">
        <v>0.99250000000000005</v>
      </c>
      <c r="N391" s="25">
        <v>0.28000000000000003</v>
      </c>
      <c r="O391" s="21">
        <v>3.8275000000000001</v>
      </c>
      <c r="P391" s="21">
        <v>13.185</v>
      </c>
      <c r="Q391" s="96">
        <f t="shared" si="16"/>
        <v>103.47263095938789</v>
      </c>
    </row>
    <row r="392" spans="2:17">
      <c r="B392" s="54" t="s">
        <v>132</v>
      </c>
      <c r="C392" s="79">
        <v>1.615</v>
      </c>
      <c r="D392" s="56">
        <v>2.3250000000000002</v>
      </c>
      <c r="E392" s="103">
        <v>3.94</v>
      </c>
      <c r="F392" s="79">
        <v>1.85</v>
      </c>
      <c r="G392" s="101">
        <v>1.9624999999999999</v>
      </c>
      <c r="H392" s="101">
        <v>1.0125</v>
      </c>
      <c r="I392" s="166">
        <v>0.5575</v>
      </c>
      <c r="J392" s="103">
        <v>5.3825000000000003</v>
      </c>
      <c r="K392" s="79">
        <v>1.57</v>
      </c>
      <c r="L392" s="101">
        <v>1.0449999999999999</v>
      </c>
      <c r="M392" s="101">
        <v>0.90500000000000003</v>
      </c>
      <c r="N392" s="166">
        <v>0.34250000000000003</v>
      </c>
      <c r="O392" s="103">
        <v>3.8624999999999998</v>
      </c>
      <c r="P392" s="103">
        <v>13.185</v>
      </c>
      <c r="Q392" s="96">
        <f t="shared" si="16"/>
        <v>103.47263095938789</v>
      </c>
    </row>
    <row r="393" spans="2:17">
      <c r="B393" s="54" t="s">
        <v>118</v>
      </c>
      <c r="C393" s="62">
        <v>1.57</v>
      </c>
      <c r="D393" s="20">
        <v>2.3875000000000002</v>
      </c>
      <c r="E393" s="21">
        <v>3.9575</v>
      </c>
      <c r="F393" s="62">
        <v>1.7949999999999999</v>
      </c>
      <c r="G393" s="22">
        <v>2.125</v>
      </c>
      <c r="H393" s="22">
        <v>1.1675</v>
      </c>
      <c r="I393" s="25">
        <v>0.63</v>
      </c>
      <c r="J393" s="21">
        <v>5.7175000000000002</v>
      </c>
      <c r="K393" s="62">
        <v>1.385</v>
      </c>
      <c r="L393" s="22">
        <v>0.94499999999999995</v>
      </c>
      <c r="M393" s="22">
        <v>0.85499999999999998</v>
      </c>
      <c r="N393" s="25">
        <v>0.27750000000000002</v>
      </c>
      <c r="O393" s="21">
        <v>3.4624999999999999</v>
      </c>
      <c r="P393" s="21">
        <v>13.137499999999999</v>
      </c>
      <c r="Q393" s="96">
        <f t="shared" si="16"/>
        <v>103.09986266431235</v>
      </c>
    </row>
    <row r="394" spans="2:17">
      <c r="B394" s="54" t="s">
        <v>122</v>
      </c>
      <c r="C394" s="193">
        <v>1.78</v>
      </c>
      <c r="D394" s="194">
        <v>2.5024999999999999</v>
      </c>
      <c r="E394" s="195">
        <v>4.2824999999999998</v>
      </c>
      <c r="F394" s="193">
        <v>1.7024999999999999</v>
      </c>
      <c r="G394" s="231">
        <v>1.9924999999999999</v>
      </c>
      <c r="H394" s="231">
        <v>1</v>
      </c>
      <c r="I394" s="232">
        <v>0.59750000000000003</v>
      </c>
      <c r="J394" s="195">
        <v>5.2925000000000004</v>
      </c>
      <c r="K394" s="193">
        <v>1.4824999999999999</v>
      </c>
      <c r="L394" s="231">
        <v>0.99</v>
      </c>
      <c r="M394" s="231">
        <v>0.84750000000000003</v>
      </c>
      <c r="N394" s="232">
        <v>0.2225</v>
      </c>
      <c r="O394" s="195">
        <v>3.5425</v>
      </c>
      <c r="P394" s="195">
        <v>13.1175</v>
      </c>
      <c r="Q394" s="96">
        <f t="shared" si="16"/>
        <v>102.94290759270159</v>
      </c>
    </row>
    <row r="395" spans="2:17">
      <c r="B395" s="184" t="s">
        <v>115</v>
      </c>
      <c r="C395" s="19">
        <v>1.355</v>
      </c>
      <c r="D395" s="20">
        <v>2.2225000000000001</v>
      </c>
      <c r="E395" s="21">
        <v>3.5775000000000001</v>
      </c>
      <c r="F395" s="62">
        <v>2.0074999999999998</v>
      </c>
      <c r="G395" s="22">
        <v>2.0024999999999999</v>
      </c>
      <c r="H395" s="22">
        <v>1.0974999999999999</v>
      </c>
      <c r="I395" s="25">
        <v>0.72</v>
      </c>
      <c r="J395" s="21">
        <v>5.8274999999999997</v>
      </c>
      <c r="K395" s="62">
        <v>1.3149999999999999</v>
      </c>
      <c r="L395" s="22">
        <v>1.08</v>
      </c>
      <c r="M395" s="22">
        <v>0.9</v>
      </c>
      <c r="N395" s="25">
        <v>0.29499999999999998</v>
      </c>
      <c r="O395" s="21">
        <v>3.59</v>
      </c>
      <c r="P395" s="21">
        <v>12.994999999999999</v>
      </c>
      <c r="Q395" s="96">
        <f t="shared" si="16"/>
        <v>101.98155777908573</v>
      </c>
    </row>
    <row r="396" spans="2:17">
      <c r="B396" s="54" t="s">
        <v>134</v>
      </c>
      <c r="C396" s="55">
        <v>1.615</v>
      </c>
      <c r="D396" s="56">
        <v>2.4275000000000002</v>
      </c>
      <c r="E396" s="103">
        <v>4.0425000000000004</v>
      </c>
      <c r="F396" s="79">
        <v>2.0375000000000001</v>
      </c>
      <c r="G396" s="101">
        <v>1.9025000000000001</v>
      </c>
      <c r="H396" s="101">
        <v>1.105</v>
      </c>
      <c r="I396" s="166">
        <v>0.66249999999999998</v>
      </c>
      <c r="J396" s="103">
        <v>5.7074999999999996</v>
      </c>
      <c r="K396" s="79">
        <v>1.2675000000000001</v>
      </c>
      <c r="L396" s="101">
        <v>0.89249999999999996</v>
      </c>
      <c r="M396" s="101">
        <v>0.8</v>
      </c>
      <c r="N396" s="166">
        <v>0.23499999999999999</v>
      </c>
      <c r="O396" s="103">
        <v>3.1949999999999998</v>
      </c>
      <c r="P396" s="103">
        <v>12.945</v>
      </c>
      <c r="Q396" s="96">
        <f t="shared" si="16"/>
        <v>101.58917010005885</v>
      </c>
    </row>
    <row r="397" spans="2:17">
      <c r="B397" s="54" t="s">
        <v>85</v>
      </c>
      <c r="C397" s="55">
        <v>1.3925000000000001</v>
      </c>
      <c r="D397" s="56">
        <v>2.1675</v>
      </c>
      <c r="E397" s="103">
        <v>3.56</v>
      </c>
      <c r="F397" s="79">
        <v>2.11</v>
      </c>
      <c r="G397" s="101">
        <v>1.7350000000000001</v>
      </c>
      <c r="H397" s="101">
        <v>1.1274999999999999</v>
      </c>
      <c r="I397" s="166">
        <v>0.65500000000000003</v>
      </c>
      <c r="J397" s="103">
        <v>5.6275000000000004</v>
      </c>
      <c r="K397" s="79">
        <v>1.5149999999999999</v>
      </c>
      <c r="L397" s="101">
        <v>1.0575000000000001</v>
      </c>
      <c r="M397" s="101">
        <v>0.9425</v>
      </c>
      <c r="N397" s="166">
        <v>0.23749999999999999</v>
      </c>
      <c r="O397" s="103">
        <v>3.7524999999999999</v>
      </c>
      <c r="P397" s="103">
        <v>12.94</v>
      </c>
      <c r="Q397" s="96">
        <f t="shared" si="16"/>
        <v>101.54993133215618</v>
      </c>
    </row>
    <row r="398" spans="2:17">
      <c r="B398" s="54" t="s">
        <v>5</v>
      </c>
      <c r="C398" s="55">
        <v>1.42</v>
      </c>
      <c r="D398" s="56">
        <v>2.41</v>
      </c>
      <c r="E398" s="103">
        <v>3.83</v>
      </c>
      <c r="F398" s="79">
        <v>1.9624999999999999</v>
      </c>
      <c r="G398" s="101">
        <v>2.1</v>
      </c>
      <c r="H398" s="101">
        <v>1.1074999999999999</v>
      </c>
      <c r="I398" s="166">
        <v>0.62250000000000005</v>
      </c>
      <c r="J398" s="103">
        <v>5.7925000000000004</v>
      </c>
      <c r="K398" s="79">
        <v>1.1475</v>
      </c>
      <c r="L398" s="101">
        <v>0.94499999999999995</v>
      </c>
      <c r="M398" s="101">
        <v>0.88249999999999995</v>
      </c>
      <c r="N398" s="166">
        <v>0.32500000000000001</v>
      </c>
      <c r="O398" s="103">
        <v>3.3</v>
      </c>
      <c r="P398" s="103">
        <v>12.922499999999999</v>
      </c>
      <c r="Q398" s="96">
        <f t="shared" si="16"/>
        <v>101.41259564449676</v>
      </c>
    </row>
    <row r="399" spans="2:17">
      <c r="B399" s="54" t="s">
        <v>133</v>
      </c>
      <c r="C399" s="55">
        <v>1.4975000000000001</v>
      </c>
      <c r="D399" s="56">
        <v>2.1225000000000001</v>
      </c>
      <c r="E399" s="103">
        <v>3.62</v>
      </c>
      <c r="F399" s="79">
        <v>2.04</v>
      </c>
      <c r="G399" s="101">
        <v>1.7649999999999999</v>
      </c>
      <c r="H399" s="101">
        <v>1.0774999999999999</v>
      </c>
      <c r="I399" s="166">
        <v>0.58499999999999996</v>
      </c>
      <c r="J399" s="103">
        <v>5.4675000000000002</v>
      </c>
      <c r="K399" s="79">
        <v>1.5149999999999999</v>
      </c>
      <c r="L399" s="101">
        <v>1.0024999999999999</v>
      </c>
      <c r="M399" s="101">
        <v>0.96250000000000002</v>
      </c>
      <c r="N399" s="166">
        <v>0.23749999999999999</v>
      </c>
      <c r="O399" s="103">
        <v>3.7174999999999998</v>
      </c>
      <c r="P399" s="103">
        <v>12.805</v>
      </c>
      <c r="Q399" s="96">
        <f t="shared" si="16"/>
        <v>100.49048459878361</v>
      </c>
    </row>
    <row r="400" spans="2:17">
      <c r="B400" s="54" t="s">
        <v>123</v>
      </c>
      <c r="C400" s="55">
        <v>1.4650000000000001</v>
      </c>
      <c r="D400" s="56">
        <v>2.42</v>
      </c>
      <c r="E400" s="103">
        <v>3.8849999999999998</v>
      </c>
      <c r="F400" s="79">
        <v>1.8325</v>
      </c>
      <c r="G400" s="101">
        <v>1.9750000000000001</v>
      </c>
      <c r="H400" s="101">
        <v>0.99750000000000005</v>
      </c>
      <c r="I400" s="166">
        <v>0.6</v>
      </c>
      <c r="J400" s="103">
        <v>5.4050000000000002</v>
      </c>
      <c r="K400" s="79">
        <v>1.425</v>
      </c>
      <c r="L400" s="101">
        <v>0.94499999999999995</v>
      </c>
      <c r="M400" s="101">
        <v>0.87</v>
      </c>
      <c r="N400" s="166">
        <v>0.25</v>
      </c>
      <c r="O400" s="103">
        <v>3.49</v>
      </c>
      <c r="P400" s="103">
        <v>12.78</v>
      </c>
      <c r="Q400" s="96">
        <f t="shared" si="16"/>
        <v>100.29429075927017</v>
      </c>
    </row>
    <row r="401" spans="2:28">
      <c r="B401" s="54" t="s">
        <v>7</v>
      </c>
      <c r="C401" s="55">
        <v>1.4075</v>
      </c>
      <c r="D401" s="56">
        <v>2.1025</v>
      </c>
      <c r="E401" s="103">
        <v>3.51</v>
      </c>
      <c r="F401" s="79">
        <v>2.0525000000000002</v>
      </c>
      <c r="G401" s="101">
        <v>1.8875</v>
      </c>
      <c r="H401" s="101">
        <v>1.07</v>
      </c>
      <c r="I401" s="166">
        <v>0.57999999999999996</v>
      </c>
      <c r="J401" s="103">
        <v>5.59</v>
      </c>
      <c r="K401" s="79">
        <v>1.5049999999999999</v>
      </c>
      <c r="L401" s="101">
        <v>0.97499999999999998</v>
      </c>
      <c r="M401" s="101">
        <v>0.89</v>
      </c>
      <c r="N401" s="166">
        <v>0.27250000000000002</v>
      </c>
      <c r="O401" s="103">
        <v>3.6425000000000001</v>
      </c>
      <c r="P401" s="103">
        <v>12.7425</v>
      </c>
      <c r="Q401" s="96">
        <f t="shared" si="16"/>
        <v>100</v>
      </c>
    </row>
    <row r="402" spans="2:28">
      <c r="B402" s="54" t="s">
        <v>117</v>
      </c>
      <c r="C402" s="19">
        <v>1.5349999999999999</v>
      </c>
      <c r="D402" s="20">
        <v>2.38</v>
      </c>
      <c r="E402" s="21">
        <v>3.915</v>
      </c>
      <c r="F402" s="62">
        <v>1.8625</v>
      </c>
      <c r="G402" s="22">
        <v>1.83</v>
      </c>
      <c r="H402" s="22">
        <v>1.0774999999999999</v>
      </c>
      <c r="I402" s="25">
        <v>0.64249999999999996</v>
      </c>
      <c r="J402" s="21">
        <v>5.4124999999999996</v>
      </c>
      <c r="K402" s="62">
        <v>1.3325</v>
      </c>
      <c r="L402" s="22">
        <v>0.95499999999999996</v>
      </c>
      <c r="M402" s="22">
        <v>0.84</v>
      </c>
      <c r="N402" s="25">
        <v>0.27500000000000002</v>
      </c>
      <c r="O402" s="21">
        <v>3.4024999999999999</v>
      </c>
      <c r="P402" s="21">
        <v>12.73</v>
      </c>
      <c r="Q402" s="96">
        <f t="shared" si="16"/>
        <v>99.901903080243287</v>
      </c>
    </row>
    <row r="403" spans="2:28">
      <c r="B403" s="54" t="s">
        <v>116</v>
      </c>
      <c r="C403" s="19">
        <v>1.67</v>
      </c>
      <c r="D403" s="20">
        <v>2.5924999999999998</v>
      </c>
      <c r="E403" s="21">
        <v>4.2625000000000002</v>
      </c>
      <c r="F403" s="62">
        <v>1.8374999999999999</v>
      </c>
      <c r="G403" s="22">
        <v>1.595</v>
      </c>
      <c r="H403" s="22">
        <v>0.76500000000000001</v>
      </c>
      <c r="I403" s="25">
        <v>0.54500000000000004</v>
      </c>
      <c r="J403" s="21">
        <v>4.7424999999999997</v>
      </c>
      <c r="K403" s="62">
        <v>1.22</v>
      </c>
      <c r="L403" s="22">
        <v>0.98499999999999999</v>
      </c>
      <c r="M403" s="22">
        <v>0.79249999999999998</v>
      </c>
      <c r="N403" s="25">
        <v>0.21249999999999999</v>
      </c>
      <c r="O403" s="21">
        <v>3.21</v>
      </c>
      <c r="P403" s="21">
        <v>12.215</v>
      </c>
      <c r="Q403" s="96">
        <f t="shared" si="16"/>
        <v>95.860309986266429</v>
      </c>
    </row>
    <row r="404" spans="2:28">
      <c r="B404" s="54"/>
      <c r="C404" s="185"/>
      <c r="D404" s="186"/>
      <c r="E404" s="175"/>
      <c r="F404" s="233"/>
      <c r="G404" s="170"/>
      <c r="H404" s="170"/>
      <c r="I404" s="229"/>
      <c r="J404" s="175"/>
      <c r="K404" s="233"/>
      <c r="L404" s="170"/>
      <c r="M404" s="170"/>
      <c r="N404" s="229"/>
      <c r="O404" s="175"/>
      <c r="P404" s="175"/>
      <c r="Q404" s="198"/>
    </row>
    <row r="405" spans="2:28">
      <c r="B405" s="54" t="s">
        <v>11</v>
      </c>
      <c r="C405" s="79">
        <v>1.5723259999999999</v>
      </c>
      <c r="D405" s="56">
        <v>2.3774999999999999</v>
      </c>
      <c r="E405" s="103">
        <v>3.9498259999999998</v>
      </c>
      <c r="F405" s="79">
        <v>1.9689289999999999</v>
      </c>
      <c r="G405" s="101">
        <v>1.9356679999999999</v>
      </c>
      <c r="H405" s="101">
        <v>1.0453570000000001</v>
      </c>
      <c r="I405" s="166">
        <v>0.62845200000000001</v>
      </c>
      <c r="J405" s="103">
        <v>5.5784060000000002</v>
      </c>
      <c r="K405" s="79">
        <v>1.4382140000000001</v>
      </c>
      <c r="L405" s="101">
        <v>1.0072620000000001</v>
      </c>
      <c r="M405" s="101">
        <v>0.89749999999999996</v>
      </c>
      <c r="N405" s="166">
        <v>0.30642900000000001</v>
      </c>
      <c r="O405" s="103">
        <v>3.6494049999999998</v>
      </c>
      <c r="P405" s="103">
        <v>13.177619999999999</v>
      </c>
      <c r="Q405" s="198"/>
      <c r="R405" s="46"/>
      <c r="S405" s="46"/>
      <c r="T405" s="46"/>
      <c r="U405" s="46"/>
      <c r="V405" s="48"/>
      <c r="W405" s="48"/>
      <c r="X405" s="48"/>
      <c r="Y405" s="48"/>
      <c r="Z405" s="48"/>
      <c r="AA405" s="48"/>
      <c r="AB405" s="48"/>
    </row>
    <row r="406" spans="2:28">
      <c r="B406" s="54" t="s">
        <v>12</v>
      </c>
      <c r="C406" s="79">
        <v>0.26600000000000001</v>
      </c>
      <c r="D406" s="56">
        <v>0.35039999999999999</v>
      </c>
      <c r="E406" s="103">
        <v>0.45519999999999999</v>
      </c>
      <c r="F406" s="79">
        <v>0.73250000000000004</v>
      </c>
      <c r="G406" s="101">
        <v>0.36380000000000001</v>
      </c>
      <c r="H406" s="101">
        <v>0.15890000000000001</v>
      </c>
      <c r="I406" s="166">
        <v>0.1027</v>
      </c>
      <c r="J406" s="103">
        <v>0.79449999999999998</v>
      </c>
      <c r="K406" s="79">
        <v>0.40089999999999998</v>
      </c>
      <c r="L406" s="101">
        <v>0.2167</v>
      </c>
      <c r="M406" s="101">
        <v>0.185</v>
      </c>
      <c r="N406" s="166">
        <v>0.29930000000000001</v>
      </c>
      <c r="O406" s="103">
        <v>0.70899999999999996</v>
      </c>
      <c r="P406" s="103">
        <v>1.1579999999999999</v>
      </c>
      <c r="Q406" s="198"/>
      <c r="R406" s="46"/>
      <c r="S406" s="46"/>
      <c r="T406" s="46"/>
      <c r="U406" s="46"/>
      <c r="V406" s="48"/>
      <c r="W406" s="48"/>
      <c r="X406" s="48"/>
      <c r="Y406" s="48"/>
      <c r="Z406" s="48"/>
      <c r="AA406" s="48"/>
      <c r="AB406" s="48"/>
    </row>
    <row r="407" spans="2:28" ht="12" thickBot="1">
      <c r="B407" s="57" t="s">
        <v>13</v>
      </c>
      <c r="C407" s="80">
        <v>11.95903</v>
      </c>
      <c r="D407" s="59">
        <v>10.419309999999999</v>
      </c>
      <c r="E407" s="104">
        <v>8.1471789999999995</v>
      </c>
      <c r="F407" s="80">
        <v>26.303719999999998</v>
      </c>
      <c r="G407" s="102">
        <v>13.28675</v>
      </c>
      <c r="H407" s="102">
        <v>10.748100000000001</v>
      </c>
      <c r="I407" s="139">
        <v>11.54857</v>
      </c>
      <c r="J407" s="104">
        <v>10.069649999999999</v>
      </c>
      <c r="K407" s="80">
        <v>19.707339999999999</v>
      </c>
      <c r="L407" s="102">
        <v>15.208349999999999</v>
      </c>
      <c r="M407" s="102">
        <v>14.57225</v>
      </c>
      <c r="N407" s="139">
        <v>69.04768</v>
      </c>
      <c r="O407" s="104">
        <v>13.735300000000001</v>
      </c>
      <c r="P407" s="104">
        <v>6.2131040000000004</v>
      </c>
      <c r="Q407" s="199"/>
      <c r="R407" s="46"/>
      <c r="S407" s="46"/>
      <c r="T407" s="46"/>
      <c r="U407" s="46"/>
      <c r="V407" s="48"/>
      <c r="W407" s="48"/>
      <c r="X407" s="48"/>
      <c r="Y407" s="48"/>
      <c r="Z407" s="48"/>
      <c r="AA407" s="48"/>
      <c r="AB407" s="48"/>
    </row>
    <row r="408" spans="2:28" ht="11.25" customHeight="1" thickBot="1">
      <c r="B408" s="301" t="s">
        <v>235</v>
      </c>
      <c r="C408" s="302"/>
      <c r="D408" s="302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3"/>
    </row>
    <row r="409" spans="2:28" ht="12" thickBot="1"/>
    <row r="410" spans="2:28" ht="25" thickBot="1">
      <c r="B410" s="49" t="s">
        <v>318</v>
      </c>
      <c r="C410" s="66" t="s">
        <v>317</v>
      </c>
      <c r="D410" s="67" t="s">
        <v>319</v>
      </c>
      <c r="E410" s="51" t="s">
        <v>320</v>
      </c>
      <c r="F410" s="52" t="s">
        <v>269</v>
      </c>
      <c r="G410" s="66" t="s">
        <v>353</v>
      </c>
      <c r="H410" s="67" t="s">
        <v>355</v>
      </c>
      <c r="I410" s="67" t="s">
        <v>407</v>
      </c>
      <c r="J410" s="51" t="s">
        <v>408</v>
      </c>
      <c r="K410" s="52" t="s">
        <v>329</v>
      </c>
      <c r="L410" s="52" t="s">
        <v>152</v>
      </c>
      <c r="M410" s="81" t="s">
        <v>412</v>
      </c>
      <c r="N410" s="9"/>
      <c r="O410" s="9"/>
      <c r="P410" s="9"/>
      <c r="Q410" s="9"/>
    </row>
    <row r="411" spans="2:28">
      <c r="B411" s="53" t="s">
        <v>295</v>
      </c>
      <c r="C411" s="187">
        <v>0.95499999999999996</v>
      </c>
      <c r="D411" s="241">
        <v>2.14</v>
      </c>
      <c r="E411" s="189">
        <v>0.84499999999999997</v>
      </c>
      <c r="F411" s="191">
        <v>3.94</v>
      </c>
      <c r="G411" s="287">
        <v>2.1875</v>
      </c>
      <c r="H411" s="240">
        <v>1.9275</v>
      </c>
      <c r="I411" s="240">
        <v>1.6</v>
      </c>
      <c r="J411" s="239">
        <v>1.1875</v>
      </c>
      <c r="K411" s="239">
        <v>6.9024999999999999</v>
      </c>
      <c r="L411" s="191">
        <v>10.842499999999999</v>
      </c>
      <c r="M411" s="96">
        <f>L411/L$426*100</f>
        <v>106.66502705361536</v>
      </c>
      <c r="N411" s="9"/>
      <c r="O411" s="9"/>
      <c r="P411" s="9"/>
      <c r="Q411" s="9"/>
    </row>
    <row r="412" spans="2:28">
      <c r="B412" s="54" t="s">
        <v>297</v>
      </c>
      <c r="C412" s="62">
        <v>0.81499999999999995</v>
      </c>
      <c r="D412" s="23">
        <v>1.9824999999999999</v>
      </c>
      <c r="E412" s="20">
        <v>0.79749999999999999</v>
      </c>
      <c r="F412" s="21">
        <v>3.5950000000000002</v>
      </c>
      <c r="G412" s="24">
        <v>2.5</v>
      </c>
      <c r="H412" s="22">
        <v>1.82</v>
      </c>
      <c r="I412" s="22">
        <v>1.7725</v>
      </c>
      <c r="J412" s="25">
        <v>1.0874999999999999</v>
      </c>
      <c r="K412" s="25">
        <v>7.18</v>
      </c>
      <c r="L412" s="21">
        <v>10.775</v>
      </c>
      <c r="M412" s="96">
        <f t="shared" ref="M412:M433" si="17">L412/L$426*100</f>
        <v>106.0009837678308</v>
      </c>
      <c r="N412" s="9"/>
      <c r="O412" s="9"/>
      <c r="P412" s="9"/>
      <c r="Q412" s="9"/>
    </row>
    <row r="413" spans="2:28">
      <c r="B413" s="54" t="s">
        <v>84</v>
      </c>
      <c r="C413" s="62">
        <v>0.89500000000000002</v>
      </c>
      <c r="D413" s="23">
        <v>2.0074999999999998</v>
      </c>
      <c r="E413" s="20">
        <v>0.76</v>
      </c>
      <c r="F413" s="21">
        <v>3.6625000000000001</v>
      </c>
      <c r="G413" s="24">
        <v>2.2974999999999999</v>
      </c>
      <c r="H413" s="22">
        <v>1.7825</v>
      </c>
      <c r="I413" s="22">
        <v>1.8075000000000001</v>
      </c>
      <c r="J413" s="25">
        <v>1.0525</v>
      </c>
      <c r="K413" s="25">
        <v>6.94</v>
      </c>
      <c r="L413" s="21">
        <v>10.602499999999999</v>
      </c>
      <c r="M413" s="96">
        <f t="shared" si="17"/>
        <v>104.3039842597147</v>
      </c>
      <c r="N413" s="9"/>
      <c r="O413" s="9"/>
      <c r="P413" s="9"/>
      <c r="Q413" s="9"/>
    </row>
    <row r="414" spans="2:28">
      <c r="B414" s="54" t="s">
        <v>296</v>
      </c>
      <c r="C414" s="62">
        <v>1.0625</v>
      </c>
      <c r="D414" s="23">
        <v>1.92</v>
      </c>
      <c r="E414" s="20">
        <v>0.86750000000000005</v>
      </c>
      <c r="F414" s="21">
        <v>3.85</v>
      </c>
      <c r="G414" s="24">
        <v>2.0125000000000002</v>
      </c>
      <c r="H414" s="22">
        <v>1.8674999999999999</v>
      </c>
      <c r="I414" s="22">
        <v>1.635</v>
      </c>
      <c r="J414" s="25">
        <v>1.1950000000000001</v>
      </c>
      <c r="K414" s="25">
        <v>6.71</v>
      </c>
      <c r="L414" s="21">
        <v>10.56</v>
      </c>
      <c r="M414" s="96">
        <f t="shared" si="17"/>
        <v>103.88588293162815</v>
      </c>
      <c r="N414" s="9"/>
      <c r="O414" s="9"/>
      <c r="P414" s="9"/>
      <c r="Q414" s="9"/>
    </row>
    <row r="415" spans="2:28">
      <c r="B415" s="54" t="s">
        <v>301</v>
      </c>
      <c r="C415" s="79">
        <v>0.84750000000000003</v>
      </c>
      <c r="D415" s="226">
        <v>2.1175000000000002</v>
      </c>
      <c r="E415" s="56">
        <v>0.75249999999999995</v>
      </c>
      <c r="F415" s="103">
        <v>3.7174999999999998</v>
      </c>
      <c r="G415" s="99">
        <v>2.27</v>
      </c>
      <c r="H415" s="101">
        <v>1.78</v>
      </c>
      <c r="I415" s="101">
        <v>1.675</v>
      </c>
      <c r="J415" s="166">
        <v>1.0725</v>
      </c>
      <c r="K415" s="166">
        <v>6.7975000000000003</v>
      </c>
      <c r="L415" s="103">
        <v>10.515000000000001</v>
      </c>
      <c r="M415" s="96">
        <f t="shared" si="17"/>
        <v>103.44318740777179</v>
      </c>
      <c r="N415" s="9"/>
      <c r="O415" s="9"/>
      <c r="P415" s="9"/>
      <c r="Q415" s="9"/>
    </row>
    <row r="416" spans="2:28">
      <c r="B416" s="54" t="s">
        <v>305</v>
      </c>
      <c r="C416" s="79">
        <v>0.83499999999999996</v>
      </c>
      <c r="D416" s="226">
        <v>2.1375000000000002</v>
      </c>
      <c r="E416" s="56">
        <v>0.83499999999999996</v>
      </c>
      <c r="F416" s="103">
        <v>3.8075000000000001</v>
      </c>
      <c r="G416" s="99">
        <v>2.2174999999999998</v>
      </c>
      <c r="H416" s="101">
        <v>1.7450000000000001</v>
      </c>
      <c r="I416" s="101">
        <v>1.675</v>
      </c>
      <c r="J416" s="166">
        <v>1.0425</v>
      </c>
      <c r="K416" s="166">
        <v>6.68</v>
      </c>
      <c r="L416" s="103">
        <v>10.487500000000001</v>
      </c>
      <c r="M416" s="96">
        <f t="shared" si="17"/>
        <v>103.17265125430399</v>
      </c>
      <c r="N416" s="9"/>
      <c r="O416" s="9"/>
      <c r="P416" s="9"/>
      <c r="Q416" s="9"/>
    </row>
    <row r="417" spans="2:17">
      <c r="B417" s="54" t="s">
        <v>118</v>
      </c>
      <c r="C417" s="79">
        <v>0.77500000000000002</v>
      </c>
      <c r="D417" s="226">
        <v>2.1349999999999998</v>
      </c>
      <c r="E417" s="56">
        <v>0.76249999999999996</v>
      </c>
      <c r="F417" s="103">
        <v>3.6724999999999999</v>
      </c>
      <c r="G417" s="99">
        <v>2.21</v>
      </c>
      <c r="H417" s="101">
        <v>1.68</v>
      </c>
      <c r="I417" s="101">
        <v>1.8125</v>
      </c>
      <c r="J417" s="166">
        <v>1.0625</v>
      </c>
      <c r="K417" s="166">
        <v>6.7649999999999997</v>
      </c>
      <c r="L417" s="103">
        <v>10.4375</v>
      </c>
      <c r="M417" s="96">
        <f t="shared" si="17"/>
        <v>102.68076733890803</v>
      </c>
      <c r="N417" s="9"/>
      <c r="O417" s="9"/>
      <c r="P417" s="9"/>
      <c r="Q417" s="9"/>
    </row>
    <row r="418" spans="2:17">
      <c r="B418" s="54" t="s">
        <v>308</v>
      </c>
      <c r="C418" s="79">
        <v>0.91749999999999998</v>
      </c>
      <c r="D418" s="226">
        <v>1.9675</v>
      </c>
      <c r="E418" s="56">
        <v>0.83499999999999996</v>
      </c>
      <c r="F418" s="103">
        <v>3.72</v>
      </c>
      <c r="G418" s="99">
        <v>1.93</v>
      </c>
      <c r="H418" s="101">
        <v>1.96</v>
      </c>
      <c r="I418" s="101">
        <v>1.51</v>
      </c>
      <c r="J418" s="166">
        <v>1.2649999999999999</v>
      </c>
      <c r="K418" s="166">
        <v>6.665</v>
      </c>
      <c r="L418" s="103">
        <v>10.385</v>
      </c>
      <c r="M418" s="96">
        <f t="shared" si="17"/>
        <v>102.16428922774226</v>
      </c>
      <c r="N418" s="9"/>
      <c r="O418" s="9"/>
      <c r="P418" s="9"/>
      <c r="Q418" s="9"/>
    </row>
    <row r="419" spans="2:17">
      <c r="B419" s="54" t="s">
        <v>119</v>
      </c>
      <c r="C419" s="62">
        <v>0.88500000000000001</v>
      </c>
      <c r="D419" s="23">
        <v>2.0575000000000001</v>
      </c>
      <c r="E419" s="20">
        <v>0.7</v>
      </c>
      <c r="F419" s="21">
        <v>3.6425000000000001</v>
      </c>
      <c r="G419" s="24">
        <v>2.2149999999999999</v>
      </c>
      <c r="H419" s="22">
        <v>1.7250000000000001</v>
      </c>
      <c r="I419" s="22">
        <v>1.7224999999999999</v>
      </c>
      <c r="J419" s="25">
        <v>1.05</v>
      </c>
      <c r="K419" s="25">
        <v>6.7125000000000004</v>
      </c>
      <c r="L419" s="21">
        <v>10.355</v>
      </c>
      <c r="M419" s="96">
        <f t="shared" si="17"/>
        <v>101.86915887850469</v>
      </c>
      <c r="N419" s="9"/>
      <c r="O419" s="9"/>
      <c r="P419" s="9"/>
      <c r="Q419" s="9"/>
    </row>
    <row r="420" spans="2:17">
      <c r="B420" s="54" t="s">
        <v>120</v>
      </c>
      <c r="C420" s="79">
        <v>0.8</v>
      </c>
      <c r="D420" s="226">
        <v>2.0325000000000002</v>
      </c>
      <c r="E420" s="56">
        <v>0.77500000000000002</v>
      </c>
      <c r="F420" s="103">
        <v>3.6074999999999999</v>
      </c>
      <c r="G420" s="99">
        <v>2.2050000000000001</v>
      </c>
      <c r="H420" s="101">
        <v>1.73</v>
      </c>
      <c r="I420" s="101">
        <v>1.7024999999999999</v>
      </c>
      <c r="J420" s="166">
        <v>1.0925</v>
      </c>
      <c r="K420" s="166">
        <v>6.73</v>
      </c>
      <c r="L420" s="103">
        <v>10.3375</v>
      </c>
      <c r="M420" s="96">
        <f t="shared" si="17"/>
        <v>101.69699950811611</v>
      </c>
      <c r="N420" s="9"/>
      <c r="O420" s="9"/>
      <c r="P420" s="9"/>
      <c r="Q420" s="9"/>
    </row>
    <row r="421" spans="2:17">
      <c r="B421" s="54" t="s">
        <v>15</v>
      </c>
      <c r="C421" s="62">
        <v>0.71750000000000003</v>
      </c>
      <c r="D421" s="23">
        <v>2.1775000000000002</v>
      </c>
      <c r="E421" s="20">
        <v>0.72750000000000004</v>
      </c>
      <c r="F421" s="21">
        <v>3.6225000000000001</v>
      </c>
      <c r="G421" s="24">
        <v>2.2475000000000001</v>
      </c>
      <c r="H421" s="22">
        <v>1.7350000000000001</v>
      </c>
      <c r="I421" s="22">
        <v>1.5649999999999999</v>
      </c>
      <c r="J421" s="25">
        <v>1.1274999999999999</v>
      </c>
      <c r="K421" s="25">
        <v>6.6749999999999998</v>
      </c>
      <c r="L421" s="21">
        <v>10.297499999999999</v>
      </c>
      <c r="M421" s="96">
        <f t="shared" si="17"/>
        <v>101.30349237579932</v>
      </c>
      <c r="N421" s="9"/>
      <c r="O421" s="9"/>
      <c r="P421" s="9"/>
      <c r="Q421" s="9"/>
    </row>
    <row r="422" spans="2:17">
      <c r="B422" s="54" t="s">
        <v>306</v>
      </c>
      <c r="C422" s="79">
        <v>0.85750000000000004</v>
      </c>
      <c r="D422" s="226">
        <v>2.11</v>
      </c>
      <c r="E422" s="56">
        <v>0.78500000000000003</v>
      </c>
      <c r="F422" s="103">
        <v>3.7524999999999999</v>
      </c>
      <c r="G422" s="99">
        <v>2.2799999999999998</v>
      </c>
      <c r="H422" s="101">
        <v>1.6825000000000001</v>
      </c>
      <c r="I422" s="101">
        <v>1.54</v>
      </c>
      <c r="J422" s="166">
        <v>1.0024999999999999</v>
      </c>
      <c r="K422" s="166">
        <v>6.5049999999999999</v>
      </c>
      <c r="L422" s="103">
        <v>10.2575</v>
      </c>
      <c r="M422" s="96">
        <f t="shared" si="17"/>
        <v>100.90998524348255</v>
      </c>
      <c r="N422" s="9"/>
      <c r="O422" s="9"/>
      <c r="P422" s="9"/>
      <c r="Q422" s="9"/>
    </row>
    <row r="423" spans="2:17">
      <c r="B423" s="54" t="s">
        <v>298</v>
      </c>
      <c r="C423" s="79">
        <v>0.71250000000000002</v>
      </c>
      <c r="D423" s="226">
        <v>2.0975000000000001</v>
      </c>
      <c r="E423" s="56">
        <v>0.72750000000000004</v>
      </c>
      <c r="F423" s="103">
        <v>3.5375000000000001</v>
      </c>
      <c r="G423" s="99">
        <v>2.2250000000000001</v>
      </c>
      <c r="H423" s="101">
        <v>1.7849999999999999</v>
      </c>
      <c r="I423" s="101">
        <v>1.6950000000000001</v>
      </c>
      <c r="J423" s="166">
        <v>1.0125</v>
      </c>
      <c r="K423" s="166">
        <v>6.7175000000000002</v>
      </c>
      <c r="L423" s="103">
        <v>10.255000000000001</v>
      </c>
      <c r="M423" s="96">
        <f t="shared" si="17"/>
        <v>100.88539104771274</v>
      </c>
      <c r="N423" s="9"/>
      <c r="O423" s="9"/>
      <c r="P423" s="9"/>
      <c r="Q423" s="9"/>
    </row>
    <row r="424" spans="2:17">
      <c r="B424" s="54" t="s">
        <v>293</v>
      </c>
      <c r="C424" s="193">
        <v>0.68500000000000005</v>
      </c>
      <c r="D424" s="244">
        <v>2.02</v>
      </c>
      <c r="E424" s="194">
        <v>0.83499999999999996</v>
      </c>
      <c r="F424" s="195">
        <v>3.54</v>
      </c>
      <c r="G424" s="230">
        <v>2.0924999999999998</v>
      </c>
      <c r="H424" s="231">
        <v>1.7749999999999999</v>
      </c>
      <c r="I424" s="231">
        <v>1.7749999999999999</v>
      </c>
      <c r="J424" s="232">
        <v>1.0649999999999999</v>
      </c>
      <c r="K424" s="232">
        <v>6.7074999999999996</v>
      </c>
      <c r="L424" s="195">
        <v>10.2475</v>
      </c>
      <c r="M424" s="96">
        <f t="shared" si="17"/>
        <v>100.81160846040336</v>
      </c>
      <c r="N424" s="9"/>
      <c r="O424" s="9"/>
      <c r="P424" s="9"/>
      <c r="Q424" s="9"/>
    </row>
    <row r="425" spans="2:17">
      <c r="B425" s="184" t="s">
        <v>5</v>
      </c>
      <c r="C425" s="55">
        <v>1.105</v>
      </c>
      <c r="D425" s="226">
        <v>1.6875</v>
      </c>
      <c r="E425" s="56">
        <v>0.83</v>
      </c>
      <c r="F425" s="103">
        <v>3.6225000000000001</v>
      </c>
      <c r="G425" s="99">
        <v>2.0649999999999999</v>
      </c>
      <c r="H425" s="101">
        <v>1.7949999999999999</v>
      </c>
      <c r="I425" s="101">
        <v>1.5874999999999999</v>
      </c>
      <c r="J425" s="166">
        <v>1.1475</v>
      </c>
      <c r="K425" s="166">
        <v>6.5949999999999998</v>
      </c>
      <c r="L425" s="103">
        <v>10.217499999999999</v>
      </c>
      <c r="M425" s="96">
        <f t="shared" si="17"/>
        <v>100.51647811116578</v>
      </c>
      <c r="N425" s="9"/>
      <c r="O425" s="9"/>
      <c r="P425" s="9"/>
      <c r="Q425" s="9"/>
    </row>
    <row r="426" spans="2:17">
      <c r="B426" s="54" t="s">
        <v>7</v>
      </c>
      <c r="C426" s="55">
        <v>0.92249999999999999</v>
      </c>
      <c r="D426" s="226">
        <v>1.9550000000000001</v>
      </c>
      <c r="E426" s="56">
        <v>0.72750000000000004</v>
      </c>
      <c r="F426" s="103">
        <v>3.605</v>
      </c>
      <c r="G426" s="99">
        <v>2.0975000000000001</v>
      </c>
      <c r="H426" s="101">
        <v>1.8325</v>
      </c>
      <c r="I426" s="101">
        <v>1.6950000000000001</v>
      </c>
      <c r="J426" s="166">
        <v>0.93500000000000005</v>
      </c>
      <c r="K426" s="166">
        <v>6.56</v>
      </c>
      <c r="L426" s="103">
        <v>10.164999999999999</v>
      </c>
      <c r="M426" s="96">
        <f t="shared" si="17"/>
        <v>100</v>
      </c>
      <c r="N426" s="9"/>
      <c r="O426" s="9"/>
      <c r="P426" s="9"/>
      <c r="Q426" s="9"/>
    </row>
    <row r="427" spans="2:17">
      <c r="B427" s="54" t="s">
        <v>299</v>
      </c>
      <c r="C427" s="19">
        <v>0.95250000000000001</v>
      </c>
      <c r="D427" s="23">
        <v>1.9524999999999999</v>
      </c>
      <c r="E427" s="20">
        <v>0.72499999999999998</v>
      </c>
      <c r="F427" s="21">
        <v>3.63</v>
      </c>
      <c r="G427" s="24">
        <v>2.1949999999999998</v>
      </c>
      <c r="H427" s="22">
        <v>1.6975</v>
      </c>
      <c r="I427" s="22">
        <v>1.5674999999999999</v>
      </c>
      <c r="J427" s="25">
        <v>1.0649999999999999</v>
      </c>
      <c r="K427" s="25">
        <v>6.5250000000000004</v>
      </c>
      <c r="L427" s="21">
        <v>10.154999999999999</v>
      </c>
      <c r="M427" s="96">
        <f t="shared" si="17"/>
        <v>99.901623216920811</v>
      </c>
      <c r="N427" s="9"/>
      <c r="O427" s="9"/>
      <c r="P427" s="9"/>
      <c r="Q427" s="9"/>
    </row>
    <row r="428" spans="2:17">
      <c r="B428" s="54" t="s">
        <v>71</v>
      </c>
      <c r="C428" s="19">
        <v>0.85499999999999998</v>
      </c>
      <c r="D428" s="23">
        <v>1.8525</v>
      </c>
      <c r="E428" s="20">
        <v>0.8175</v>
      </c>
      <c r="F428" s="21">
        <v>3.5249999999999999</v>
      </c>
      <c r="G428" s="24">
        <v>2.37</v>
      </c>
      <c r="H428" s="22">
        <v>1.58</v>
      </c>
      <c r="I428" s="22">
        <v>1.6950000000000001</v>
      </c>
      <c r="J428" s="25">
        <v>0.97499999999999998</v>
      </c>
      <c r="K428" s="25">
        <v>6.62</v>
      </c>
      <c r="L428" s="21">
        <v>10.145</v>
      </c>
      <c r="M428" s="96">
        <f t="shared" si="17"/>
        <v>99.803246433841622</v>
      </c>
      <c r="N428" s="9"/>
      <c r="O428" s="9"/>
      <c r="P428" s="9"/>
      <c r="Q428" s="9"/>
    </row>
    <row r="429" spans="2:17">
      <c r="B429" s="54" t="s">
        <v>307</v>
      </c>
      <c r="C429" s="19">
        <v>0.745</v>
      </c>
      <c r="D429" s="23">
        <v>1.9824999999999999</v>
      </c>
      <c r="E429" s="20">
        <v>0.6925</v>
      </c>
      <c r="F429" s="21">
        <v>3.42</v>
      </c>
      <c r="G429" s="24">
        <v>2.2124999999999999</v>
      </c>
      <c r="H429" s="22">
        <v>1.6675</v>
      </c>
      <c r="I429" s="22">
        <v>1.7124999999999999</v>
      </c>
      <c r="J429" s="25">
        <v>1.0024999999999999</v>
      </c>
      <c r="K429" s="25">
        <v>6.5949999999999998</v>
      </c>
      <c r="L429" s="21">
        <v>10.015000000000001</v>
      </c>
      <c r="M429" s="96">
        <f t="shared" si="17"/>
        <v>98.524348253812107</v>
      </c>
      <c r="N429" s="9"/>
      <c r="O429" s="9"/>
      <c r="P429" s="9"/>
      <c r="Q429" s="9"/>
    </row>
    <row r="430" spans="2:17">
      <c r="B430" s="54" t="s">
        <v>303</v>
      </c>
      <c r="C430" s="19">
        <v>0.89500000000000002</v>
      </c>
      <c r="D430" s="23">
        <v>1.81</v>
      </c>
      <c r="E430" s="20">
        <v>0.82</v>
      </c>
      <c r="F430" s="21">
        <v>3.5249999999999999</v>
      </c>
      <c r="G430" s="24">
        <v>2.06</v>
      </c>
      <c r="H430" s="22">
        <v>1.64</v>
      </c>
      <c r="I430" s="22">
        <v>1.605</v>
      </c>
      <c r="J430" s="25">
        <v>1.1475</v>
      </c>
      <c r="K430" s="25">
        <v>6.4524999999999997</v>
      </c>
      <c r="L430" s="21">
        <v>9.9774999999999991</v>
      </c>
      <c r="M430" s="96">
        <f t="shared" si="17"/>
        <v>98.15543531726513</v>
      </c>
      <c r="N430" s="9"/>
      <c r="O430" s="9"/>
      <c r="P430" s="9"/>
      <c r="Q430" s="9"/>
    </row>
    <row r="431" spans="2:17">
      <c r="B431" s="54" t="s">
        <v>302</v>
      </c>
      <c r="C431" s="19">
        <v>0.80500000000000005</v>
      </c>
      <c r="D431" s="23">
        <v>2.0299999999999998</v>
      </c>
      <c r="E431" s="20">
        <v>0.67500000000000004</v>
      </c>
      <c r="F431" s="21">
        <v>3.51</v>
      </c>
      <c r="G431" s="24">
        <v>2.1324999999999998</v>
      </c>
      <c r="H431" s="22">
        <v>1.665</v>
      </c>
      <c r="I431" s="22">
        <v>1.5774999999999999</v>
      </c>
      <c r="J431" s="25">
        <v>1.0075000000000001</v>
      </c>
      <c r="K431" s="25">
        <v>6.3825000000000003</v>
      </c>
      <c r="L431" s="21">
        <v>9.8925000000000001</v>
      </c>
      <c r="M431" s="96">
        <f t="shared" si="17"/>
        <v>97.319232661091988</v>
      </c>
      <c r="N431" s="9"/>
      <c r="O431" s="9"/>
      <c r="P431" s="9"/>
      <c r="Q431" s="9"/>
    </row>
    <row r="432" spans="2:17">
      <c r="B432" s="54" t="s">
        <v>304</v>
      </c>
      <c r="C432" s="19">
        <v>0.85499999999999998</v>
      </c>
      <c r="D432" s="23">
        <v>1.8774999999999999</v>
      </c>
      <c r="E432" s="20">
        <v>0.8075</v>
      </c>
      <c r="F432" s="21">
        <v>3.54</v>
      </c>
      <c r="G432" s="24">
        <v>1.9375</v>
      </c>
      <c r="H432" s="22">
        <v>1.5325</v>
      </c>
      <c r="I432" s="22">
        <v>1.4450000000000001</v>
      </c>
      <c r="J432" s="25">
        <v>1.0774999999999999</v>
      </c>
      <c r="K432" s="25">
        <v>5.9924999999999997</v>
      </c>
      <c r="L432" s="21">
        <v>9.5325000000000006</v>
      </c>
      <c r="M432" s="96">
        <f t="shared" si="17"/>
        <v>93.777668470241039</v>
      </c>
      <c r="N432" s="9"/>
      <c r="O432" s="9"/>
      <c r="P432" s="9"/>
      <c r="Q432" s="9"/>
    </row>
    <row r="433" spans="2:24">
      <c r="B433" s="54" t="s">
        <v>300</v>
      </c>
      <c r="C433" s="55">
        <v>0.67500000000000004</v>
      </c>
      <c r="D433" s="226">
        <v>1.8425</v>
      </c>
      <c r="E433" s="56">
        <v>0.78749999999999998</v>
      </c>
      <c r="F433" s="103">
        <v>3.3050000000000002</v>
      </c>
      <c r="G433" s="99">
        <v>1.7375</v>
      </c>
      <c r="H433" s="101">
        <v>1.38</v>
      </c>
      <c r="I433" s="101">
        <v>1.24</v>
      </c>
      <c r="J433" s="166">
        <v>1.1174999999999999</v>
      </c>
      <c r="K433" s="166">
        <v>5.4749999999999996</v>
      </c>
      <c r="L433" s="103">
        <v>8.7799999999999994</v>
      </c>
      <c r="M433" s="96">
        <f t="shared" si="17"/>
        <v>86.374815543531724</v>
      </c>
      <c r="N433" s="9"/>
      <c r="O433" s="9"/>
      <c r="P433" s="9"/>
      <c r="Q433" s="9"/>
    </row>
    <row r="434" spans="2:24">
      <c r="B434" s="54"/>
      <c r="C434" s="185"/>
      <c r="D434" s="242"/>
      <c r="E434" s="186"/>
      <c r="F434" s="175"/>
      <c r="G434" s="173"/>
      <c r="H434" s="170"/>
      <c r="I434" s="170"/>
      <c r="J434" s="229"/>
      <c r="K434" s="229"/>
      <c r="L434" s="175"/>
      <c r="M434" s="198"/>
      <c r="N434" s="9"/>
      <c r="O434" s="9"/>
      <c r="P434" s="9"/>
      <c r="Q434" s="9"/>
    </row>
    <row r="435" spans="2:24">
      <c r="B435" s="54" t="s">
        <v>11</v>
      </c>
      <c r="C435" s="79">
        <v>0.85087000000000002</v>
      </c>
      <c r="D435" s="226">
        <v>1.9953259999999999</v>
      </c>
      <c r="E435" s="56">
        <v>0.77771699999999999</v>
      </c>
      <c r="F435" s="103">
        <v>3.6239129999999999</v>
      </c>
      <c r="G435" s="99">
        <v>2.1607609999999999</v>
      </c>
      <c r="H435" s="101">
        <v>1.7297830000000001</v>
      </c>
      <c r="I435" s="101">
        <v>1.6353260000000001</v>
      </c>
      <c r="J435" s="166">
        <v>1.077826</v>
      </c>
      <c r="K435" s="166">
        <v>6.6036960000000002</v>
      </c>
      <c r="L435" s="103">
        <v>10.22761</v>
      </c>
      <c r="M435" s="198"/>
      <c r="N435" s="46"/>
      <c r="O435" s="46"/>
      <c r="P435" s="46"/>
      <c r="Q435" s="46"/>
      <c r="R435" s="48"/>
      <c r="S435" s="48"/>
      <c r="T435" s="48"/>
      <c r="U435" s="48"/>
      <c r="V435" s="48"/>
      <c r="W435" s="48"/>
      <c r="X435" s="48"/>
    </row>
    <row r="436" spans="2:24">
      <c r="B436" s="54" t="s">
        <v>12</v>
      </c>
      <c r="C436" s="79">
        <v>0.3115</v>
      </c>
      <c r="D436" s="226">
        <v>0.29430000000000001</v>
      </c>
      <c r="E436" s="56">
        <v>0.13020000000000001</v>
      </c>
      <c r="F436" s="103">
        <v>0.39460000000000001</v>
      </c>
      <c r="G436" s="99">
        <v>0.3725</v>
      </c>
      <c r="H436" s="101">
        <v>0.1837</v>
      </c>
      <c r="I436" s="101">
        <v>0.20469999999999999</v>
      </c>
      <c r="J436" s="166">
        <v>0.15890000000000001</v>
      </c>
      <c r="K436" s="166">
        <v>0.45369999999999999</v>
      </c>
      <c r="L436" s="103">
        <v>0.6694</v>
      </c>
      <c r="M436" s="198"/>
      <c r="N436" s="46"/>
      <c r="O436" s="46"/>
      <c r="P436" s="46"/>
      <c r="Q436" s="46"/>
      <c r="R436" s="48"/>
      <c r="S436" s="48"/>
      <c r="T436" s="48"/>
      <c r="U436" s="48"/>
      <c r="V436" s="48"/>
      <c r="W436" s="48"/>
      <c r="X436" s="48"/>
    </row>
    <row r="437" spans="2:24" ht="12" thickBot="1">
      <c r="B437" s="57" t="s">
        <v>13</v>
      </c>
      <c r="C437" s="80">
        <v>25.932539999999999</v>
      </c>
      <c r="D437" s="243">
        <v>10.447939999999999</v>
      </c>
      <c r="E437" s="59">
        <v>11.85852</v>
      </c>
      <c r="F437" s="104">
        <v>7.7121500000000003</v>
      </c>
      <c r="G437" s="100">
        <v>12.2126</v>
      </c>
      <c r="H437" s="102">
        <v>7.5237980000000002</v>
      </c>
      <c r="I437" s="102">
        <v>8.8672190000000004</v>
      </c>
      <c r="J437" s="139">
        <v>10.439579999999999</v>
      </c>
      <c r="K437" s="139">
        <v>4.8661890000000003</v>
      </c>
      <c r="L437" s="104">
        <v>4.6360510000000001</v>
      </c>
      <c r="M437" s="199"/>
      <c r="N437" s="46"/>
      <c r="O437" s="46"/>
      <c r="P437" s="46"/>
      <c r="Q437" s="46"/>
      <c r="R437" s="48"/>
      <c r="S437" s="48"/>
      <c r="T437" s="48"/>
      <c r="U437" s="48"/>
      <c r="V437" s="48"/>
      <c r="W437" s="48"/>
      <c r="X437" s="48"/>
    </row>
    <row r="438" spans="2:24" ht="11.25" customHeight="1" thickBot="1">
      <c r="B438" s="301" t="s">
        <v>235</v>
      </c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3"/>
      <c r="N438" s="217"/>
      <c r="O438" s="217"/>
      <c r="P438" s="217"/>
      <c r="Q438" s="9"/>
    </row>
    <row r="439" spans="2:24" s="42" customFormat="1" ht="11.25" customHeight="1">
      <c r="B439" s="245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</row>
    <row r="440" spans="2:24" ht="12" thickBot="1">
      <c r="B440" s="164"/>
      <c r="C440" s="138"/>
      <c r="D440" s="183"/>
      <c r="E440" s="138"/>
      <c r="F440" s="138"/>
      <c r="G440" s="138"/>
      <c r="H440" s="48"/>
      <c r="I440" s="48"/>
      <c r="J440" s="48"/>
      <c r="M440" s="9"/>
      <c r="N440" s="9"/>
      <c r="O440" s="9"/>
      <c r="P440" s="9"/>
      <c r="Q440" s="9"/>
    </row>
    <row r="441" spans="2:24" ht="25" thickBot="1">
      <c r="B441" s="49" t="s">
        <v>409</v>
      </c>
      <c r="C441" s="66" t="s">
        <v>355</v>
      </c>
      <c r="D441" s="67" t="s">
        <v>382</v>
      </c>
      <c r="E441" s="51" t="s">
        <v>383</v>
      </c>
      <c r="F441" s="52" t="s">
        <v>381</v>
      </c>
      <c r="G441" s="81" t="s">
        <v>413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2:24">
      <c r="B442" s="53" t="s">
        <v>132</v>
      </c>
      <c r="C442" s="187">
        <v>1.5649999999999999</v>
      </c>
      <c r="D442" s="241">
        <v>1.04</v>
      </c>
      <c r="E442" s="189">
        <v>1.7250000000000001</v>
      </c>
      <c r="F442" s="191">
        <v>4.33</v>
      </c>
      <c r="G442" s="96">
        <f>F442/F$460*100</f>
        <v>124.42528735632183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2:24">
      <c r="B443" s="54" t="s">
        <v>5</v>
      </c>
      <c r="C443" s="79">
        <v>1.59</v>
      </c>
      <c r="D443" s="226">
        <v>0.9325</v>
      </c>
      <c r="E443" s="56">
        <v>1.7949999999999999</v>
      </c>
      <c r="F443" s="103">
        <v>4.3174999999999999</v>
      </c>
      <c r="G443" s="96">
        <f t="shared" ref="G443:G461" si="18">F443/F$460*100</f>
        <v>124.06609195402298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2:24">
      <c r="B444" s="54" t="s">
        <v>378</v>
      </c>
      <c r="C444" s="79">
        <v>1.5725</v>
      </c>
      <c r="D444" s="226">
        <v>1.04</v>
      </c>
      <c r="E444" s="56">
        <v>1.66</v>
      </c>
      <c r="F444" s="103">
        <v>4.2725</v>
      </c>
      <c r="G444" s="96">
        <f t="shared" si="18"/>
        <v>122.77298850574712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2:24">
      <c r="B445" s="54" t="s">
        <v>84</v>
      </c>
      <c r="C445" s="79">
        <v>1.5175000000000001</v>
      </c>
      <c r="D445" s="226">
        <v>0.98250000000000004</v>
      </c>
      <c r="E445" s="56">
        <v>1.6924999999999999</v>
      </c>
      <c r="F445" s="103">
        <v>4.1924999999999999</v>
      </c>
      <c r="G445" s="96">
        <f t="shared" si="18"/>
        <v>120.47413793103448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2:24">
      <c r="B446" s="54" t="s">
        <v>380</v>
      </c>
      <c r="C446" s="62">
        <v>1.49</v>
      </c>
      <c r="D446" s="23">
        <v>0.92500000000000004</v>
      </c>
      <c r="E446" s="20">
        <v>1.7075</v>
      </c>
      <c r="F446" s="21">
        <v>4.1224999999999996</v>
      </c>
      <c r="G446" s="96">
        <f t="shared" si="18"/>
        <v>118.4626436781609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2:24">
      <c r="B447" s="54" t="s">
        <v>294</v>
      </c>
      <c r="C447" s="62">
        <v>1.57</v>
      </c>
      <c r="D447" s="23">
        <v>0.96499999999999997</v>
      </c>
      <c r="E447" s="20">
        <v>1.5825</v>
      </c>
      <c r="F447" s="21">
        <v>4.1174999999999997</v>
      </c>
      <c r="G447" s="96">
        <f t="shared" si="18"/>
        <v>118.31896551724137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2:24">
      <c r="B448" s="54" t="s">
        <v>298</v>
      </c>
      <c r="C448" s="62">
        <v>1.4724999999999999</v>
      </c>
      <c r="D448" s="23">
        <v>0.93500000000000005</v>
      </c>
      <c r="E448" s="20">
        <v>1.6924999999999999</v>
      </c>
      <c r="F448" s="21">
        <v>4.0999999999999996</v>
      </c>
      <c r="G448" s="96">
        <f t="shared" si="18"/>
        <v>117.81609195402298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2:17">
      <c r="B449" s="54" t="s">
        <v>118</v>
      </c>
      <c r="C449" s="62">
        <v>1.5075000000000001</v>
      </c>
      <c r="D449" s="23">
        <v>0.89</v>
      </c>
      <c r="E449" s="20">
        <v>1.6625000000000001</v>
      </c>
      <c r="F449" s="21">
        <v>4.0599999999999996</v>
      </c>
      <c r="G449" s="96">
        <f t="shared" si="18"/>
        <v>116.66666666666666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2:17">
      <c r="B450" s="54" t="s">
        <v>119</v>
      </c>
      <c r="C450" s="79">
        <v>1.4750000000000001</v>
      </c>
      <c r="D450" s="226">
        <v>0.875</v>
      </c>
      <c r="E450" s="56">
        <v>1.7075</v>
      </c>
      <c r="F450" s="103">
        <v>4.0575000000000001</v>
      </c>
      <c r="G450" s="96">
        <f t="shared" si="18"/>
        <v>116.59482758620689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2:17">
      <c r="B451" s="54" t="s">
        <v>120</v>
      </c>
      <c r="C451" s="79">
        <v>1.51</v>
      </c>
      <c r="D451" s="226">
        <v>0.95</v>
      </c>
      <c r="E451" s="56">
        <v>1.56</v>
      </c>
      <c r="F451" s="103">
        <v>4.0199999999999996</v>
      </c>
      <c r="G451" s="96">
        <f t="shared" si="18"/>
        <v>115.51724137931035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2:17">
      <c r="B452" s="54" t="s">
        <v>15</v>
      </c>
      <c r="C452" s="62">
        <v>1.37</v>
      </c>
      <c r="D452" s="23">
        <v>0.875</v>
      </c>
      <c r="E452" s="20">
        <v>1.7575000000000001</v>
      </c>
      <c r="F452" s="21">
        <v>4.0025000000000004</v>
      </c>
      <c r="G452" s="96">
        <f t="shared" si="18"/>
        <v>115.01436781609196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2:17">
      <c r="B453" s="184" t="s">
        <v>305</v>
      </c>
      <c r="C453" s="188">
        <v>1.35</v>
      </c>
      <c r="D453" s="214">
        <v>0.94</v>
      </c>
      <c r="E453" s="190">
        <v>1.6274999999999999</v>
      </c>
      <c r="F453" s="192">
        <v>3.9175</v>
      </c>
      <c r="G453" s="96">
        <f t="shared" si="18"/>
        <v>112.57183908045978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2:17">
      <c r="B454" s="54" t="s">
        <v>134</v>
      </c>
      <c r="C454" s="19">
        <v>1.3875</v>
      </c>
      <c r="D454" s="23">
        <v>0.84</v>
      </c>
      <c r="E454" s="20">
        <v>1.675</v>
      </c>
      <c r="F454" s="21">
        <v>3.9024999999999999</v>
      </c>
      <c r="G454" s="96">
        <f t="shared" si="18"/>
        <v>112.14080459770115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2:17">
      <c r="B455" s="54" t="s">
        <v>297</v>
      </c>
      <c r="C455" s="55">
        <v>1.44</v>
      </c>
      <c r="D455" s="226">
        <v>0.85</v>
      </c>
      <c r="E455" s="56">
        <v>1.61</v>
      </c>
      <c r="F455" s="103">
        <v>3.9</v>
      </c>
      <c r="G455" s="96">
        <f t="shared" si="18"/>
        <v>112.06896551724137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2:17">
      <c r="B456" s="54" t="s">
        <v>299</v>
      </c>
      <c r="C456" s="55">
        <v>1.415</v>
      </c>
      <c r="D456" s="226">
        <v>0.79500000000000004</v>
      </c>
      <c r="E456" s="56">
        <v>1.6575</v>
      </c>
      <c r="F456" s="103">
        <v>3.8675000000000002</v>
      </c>
      <c r="G456" s="96">
        <f t="shared" si="18"/>
        <v>111.13505747126437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2:17">
      <c r="B457" s="54" t="s">
        <v>301</v>
      </c>
      <c r="C457" s="19">
        <v>1.4025000000000001</v>
      </c>
      <c r="D457" s="23">
        <v>0.94</v>
      </c>
      <c r="E457" s="20">
        <v>1.51</v>
      </c>
      <c r="F457" s="21">
        <v>3.8525</v>
      </c>
      <c r="G457" s="96">
        <f t="shared" si="18"/>
        <v>110.70402298850574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2:17">
      <c r="B458" s="54" t="s">
        <v>379</v>
      </c>
      <c r="C458" s="19">
        <v>1.1875</v>
      </c>
      <c r="D458" s="23">
        <v>0.73250000000000004</v>
      </c>
      <c r="E458" s="20">
        <v>1.7975000000000001</v>
      </c>
      <c r="F458" s="21">
        <v>3.7174999999999998</v>
      </c>
      <c r="G458" s="96">
        <f t="shared" si="18"/>
        <v>106.82471264367817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2:17">
      <c r="B459" s="54" t="s">
        <v>377</v>
      </c>
      <c r="C459" s="19">
        <v>1.35</v>
      </c>
      <c r="D459" s="23">
        <v>0.79749999999999999</v>
      </c>
      <c r="E459" s="20">
        <v>1.43</v>
      </c>
      <c r="F459" s="21">
        <v>3.5775000000000001</v>
      </c>
      <c r="G459" s="96">
        <f t="shared" si="18"/>
        <v>102.80172413793103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2:17">
      <c r="B460" s="54" t="s">
        <v>7</v>
      </c>
      <c r="C460" s="55">
        <v>1.3025</v>
      </c>
      <c r="D460" s="226">
        <v>0.6825</v>
      </c>
      <c r="E460" s="56">
        <v>1.4950000000000001</v>
      </c>
      <c r="F460" s="103">
        <v>3.48</v>
      </c>
      <c r="G460" s="96">
        <f t="shared" si="18"/>
        <v>100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2:17">
      <c r="B461" s="54" t="s">
        <v>133</v>
      </c>
      <c r="C461" s="19">
        <v>0.82</v>
      </c>
      <c r="D461" s="23">
        <v>0.505</v>
      </c>
      <c r="E461" s="20">
        <v>1.67</v>
      </c>
      <c r="F461" s="21">
        <v>2.9950000000000001</v>
      </c>
      <c r="G461" s="96">
        <f t="shared" si="18"/>
        <v>86.063218390804593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2:17">
      <c r="B462" s="54"/>
      <c r="C462" s="185"/>
      <c r="D462" s="242"/>
      <c r="E462" s="186"/>
      <c r="F462" s="175"/>
      <c r="G462" s="96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2:17">
      <c r="B463" s="54" t="s">
        <v>11</v>
      </c>
      <c r="C463" s="79">
        <v>1.41475</v>
      </c>
      <c r="D463" s="226">
        <v>0.87462499999999999</v>
      </c>
      <c r="E463" s="56">
        <v>1.6507499999999999</v>
      </c>
      <c r="F463" s="103">
        <v>3.9401250000000001</v>
      </c>
      <c r="G463" s="96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2:17">
      <c r="B464" s="54" t="s">
        <v>12</v>
      </c>
      <c r="C464" s="79">
        <v>0.27810000000000001</v>
      </c>
      <c r="D464" s="226">
        <v>0.13689999999999999</v>
      </c>
      <c r="E464" s="56">
        <v>0.17299999999999999</v>
      </c>
      <c r="F464" s="103">
        <v>0.42299999999999999</v>
      </c>
      <c r="G464" s="96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2:18" ht="12" thickBot="1">
      <c r="B465" s="57" t="s">
        <v>13</v>
      </c>
      <c r="C465" s="80">
        <v>13.8811</v>
      </c>
      <c r="D465" s="243">
        <v>11.055960000000001</v>
      </c>
      <c r="E465" s="59">
        <v>7.4002299999999996</v>
      </c>
      <c r="F465" s="104">
        <v>7.5812869999999997</v>
      </c>
      <c r="G465" s="108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2:18" ht="11.25" customHeight="1" thickBot="1">
      <c r="B466" s="319" t="s">
        <v>235</v>
      </c>
      <c r="C466" s="320"/>
      <c r="D466" s="320"/>
      <c r="E466" s="320"/>
      <c r="F466" s="320"/>
      <c r="G466" s="321"/>
      <c r="H466" s="258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</row>
  </sheetData>
  <sortState xmlns:xlrd2="http://schemas.microsoft.com/office/spreadsheetml/2017/richdata2" ref="B163:AT170">
    <sortCondition descending="1" ref="R163:R170"/>
  </sortState>
  <mergeCells count="32">
    <mergeCell ref="B438:M438"/>
    <mergeCell ref="B466:G466"/>
    <mergeCell ref="B141:AJ141"/>
    <mergeCell ref="B16:W16"/>
    <mergeCell ref="B36:W36"/>
    <mergeCell ref="B56:X56"/>
    <mergeCell ref="B89:AM89"/>
    <mergeCell ref="B121:AM121"/>
    <mergeCell ref="B157:AH157"/>
    <mergeCell ref="B158:AH158"/>
    <mergeCell ref="B159:AH159"/>
    <mergeCell ref="B362:Q362"/>
    <mergeCell ref="B290:P290"/>
    <mergeCell ref="B363:Q363"/>
    <mergeCell ref="B310:F310"/>
    <mergeCell ref="B342:Q342"/>
    <mergeCell ref="B408:Q408"/>
    <mergeCell ref="B176:AT176"/>
    <mergeCell ref="B175:AT175"/>
    <mergeCell ref="B178:AT178"/>
    <mergeCell ref="B177:AT177"/>
    <mergeCell ref="B204:AG204"/>
    <mergeCell ref="B205:AG205"/>
    <mergeCell ref="B206:AG206"/>
    <mergeCell ref="B379:P379"/>
    <mergeCell ref="B239:AB239"/>
    <mergeCell ref="B240:AB240"/>
    <mergeCell ref="B241:AB241"/>
    <mergeCell ref="B242:AB242"/>
    <mergeCell ref="B270:R270"/>
    <mergeCell ref="B271:R271"/>
    <mergeCell ref="B272:R27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36"/>
  <sheetViews>
    <sheetView workbookViewId="0">
      <selection activeCell="Z24" sqref="Z24:Z31"/>
    </sheetView>
  </sheetViews>
  <sheetFormatPr baseColWidth="10" defaultColWidth="8.83203125" defaultRowHeight="15"/>
  <sheetData>
    <row r="2" spans="2:25">
      <c r="B2" t="s">
        <v>324</v>
      </c>
      <c r="C2">
        <v>1.18</v>
      </c>
    </row>
    <row r="3" spans="2:25">
      <c r="B3" t="s">
        <v>325</v>
      </c>
      <c r="C3">
        <v>1.2250000000000001</v>
      </c>
      <c r="F3" t="s">
        <v>324</v>
      </c>
      <c r="G3">
        <v>0.40500000000000003</v>
      </c>
      <c r="J3" t="s">
        <v>324</v>
      </c>
      <c r="K3">
        <v>0.29749999999999999</v>
      </c>
    </row>
    <row r="4" spans="2:25">
      <c r="B4" t="s">
        <v>82</v>
      </c>
      <c r="C4">
        <v>0.48749999999999999</v>
      </c>
      <c r="F4" t="s">
        <v>325</v>
      </c>
      <c r="G4">
        <v>0.42249999999999999</v>
      </c>
      <c r="J4" t="s">
        <v>325</v>
      </c>
      <c r="K4">
        <v>0.27</v>
      </c>
      <c r="N4" t="s">
        <v>333</v>
      </c>
      <c r="O4" t="s">
        <v>334</v>
      </c>
      <c r="P4" t="s">
        <v>335</v>
      </c>
      <c r="X4" t="s">
        <v>324</v>
      </c>
      <c r="Y4">
        <v>15</v>
      </c>
    </row>
    <row r="5" spans="2:25">
      <c r="B5" t="s">
        <v>326</v>
      </c>
      <c r="C5">
        <v>1.165</v>
      </c>
      <c r="F5" t="s">
        <v>82</v>
      </c>
      <c r="G5">
        <v>0.13250000000000001</v>
      </c>
      <c r="J5" t="s">
        <v>82</v>
      </c>
      <c r="K5">
        <v>0.1525</v>
      </c>
      <c r="X5" t="s">
        <v>325</v>
      </c>
      <c r="Y5">
        <v>15</v>
      </c>
    </row>
    <row r="6" spans="2:25">
      <c r="B6" t="s">
        <v>327</v>
      </c>
      <c r="C6">
        <v>0.8075</v>
      </c>
      <c r="F6" t="s">
        <v>326</v>
      </c>
      <c r="G6">
        <v>0.38750000000000001</v>
      </c>
      <c r="J6" t="s">
        <v>326</v>
      </c>
      <c r="K6">
        <v>0.3075</v>
      </c>
      <c r="N6" t="s">
        <v>324</v>
      </c>
      <c r="O6">
        <v>0.08</v>
      </c>
      <c r="X6" t="s">
        <v>82</v>
      </c>
      <c r="Y6">
        <v>84.87</v>
      </c>
    </row>
    <row r="7" spans="2:25">
      <c r="B7" t="s">
        <v>83</v>
      </c>
      <c r="C7">
        <v>0.70750000000000002</v>
      </c>
      <c r="F7" t="s">
        <v>327</v>
      </c>
      <c r="G7">
        <v>0.38250000000000001</v>
      </c>
      <c r="J7" t="s">
        <v>327</v>
      </c>
      <c r="K7">
        <v>0.22</v>
      </c>
      <c r="N7" t="s">
        <v>325</v>
      </c>
      <c r="O7">
        <v>0.08</v>
      </c>
      <c r="S7" t="s">
        <v>324</v>
      </c>
      <c r="T7">
        <v>86.25</v>
      </c>
      <c r="X7" t="s">
        <v>326</v>
      </c>
      <c r="Y7">
        <v>10</v>
      </c>
    </row>
    <row r="8" spans="2:25">
      <c r="B8" t="s">
        <v>126</v>
      </c>
      <c r="C8">
        <v>0.84750000000000003</v>
      </c>
      <c r="F8" t="s">
        <v>83</v>
      </c>
      <c r="G8">
        <v>0.19500000000000001</v>
      </c>
      <c r="J8" t="s">
        <v>83</v>
      </c>
      <c r="K8">
        <v>0.17749999999999999</v>
      </c>
      <c r="N8" t="s">
        <v>82</v>
      </c>
      <c r="O8">
        <v>0.03</v>
      </c>
      <c r="S8" t="s">
        <v>325</v>
      </c>
      <c r="T8">
        <v>85</v>
      </c>
      <c r="X8" t="s">
        <v>327</v>
      </c>
      <c r="Y8">
        <v>70</v>
      </c>
    </row>
    <row r="9" spans="2:25">
      <c r="B9" t="s">
        <v>328</v>
      </c>
      <c r="C9">
        <v>0.87250000000000005</v>
      </c>
      <c r="F9" t="s">
        <v>126</v>
      </c>
      <c r="G9">
        <v>0.32500000000000001</v>
      </c>
      <c r="J9" t="s">
        <v>126</v>
      </c>
      <c r="K9">
        <v>0.26</v>
      </c>
      <c r="N9" t="s">
        <v>326</v>
      </c>
      <c r="O9">
        <v>0.13500000000000001</v>
      </c>
      <c r="S9" t="s">
        <v>82</v>
      </c>
      <c r="T9">
        <v>1</v>
      </c>
      <c r="X9" t="s">
        <v>83</v>
      </c>
      <c r="Y9">
        <v>81.25</v>
      </c>
    </row>
    <row r="10" spans="2:25">
      <c r="F10" t="s">
        <v>328</v>
      </c>
      <c r="G10">
        <v>0.375</v>
      </c>
      <c r="J10" t="s">
        <v>328</v>
      </c>
      <c r="K10">
        <v>0.23499999999999999</v>
      </c>
      <c r="N10" t="s">
        <v>327</v>
      </c>
      <c r="O10">
        <v>7.7499999999999999E-2</v>
      </c>
      <c r="S10" t="s">
        <v>326</v>
      </c>
      <c r="T10">
        <v>87.5</v>
      </c>
      <c r="X10" t="s">
        <v>126</v>
      </c>
      <c r="Y10">
        <v>20</v>
      </c>
    </row>
    <row r="11" spans="2:25">
      <c r="N11" t="s">
        <v>83</v>
      </c>
      <c r="O11">
        <v>0.03</v>
      </c>
      <c r="S11" t="s">
        <v>327</v>
      </c>
      <c r="T11">
        <v>67.5</v>
      </c>
      <c r="X11" t="s">
        <v>328</v>
      </c>
      <c r="Y11">
        <v>35</v>
      </c>
    </row>
    <row r="12" spans="2:25">
      <c r="N12" t="s">
        <v>126</v>
      </c>
      <c r="O12">
        <v>6.25E-2</v>
      </c>
      <c r="S12" t="s">
        <v>83</v>
      </c>
      <c r="T12">
        <v>10</v>
      </c>
    </row>
    <row r="13" spans="2:25">
      <c r="N13" t="s">
        <v>328</v>
      </c>
      <c r="O13">
        <v>8.7499999999999994E-2</v>
      </c>
      <c r="S13" t="s">
        <v>126</v>
      </c>
      <c r="T13">
        <v>35</v>
      </c>
    </row>
    <row r="14" spans="2:25">
      <c r="C14" t="s">
        <v>324</v>
      </c>
      <c r="D14">
        <v>1.9624999999999999</v>
      </c>
      <c r="S14" t="s">
        <v>328</v>
      </c>
      <c r="T14">
        <v>76.25</v>
      </c>
      <c r="X14" t="s">
        <v>324</v>
      </c>
      <c r="Y14">
        <v>4.25</v>
      </c>
    </row>
    <row r="15" spans="2:25">
      <c r="C15" t="s">
        <v>325</v>
      </c>
      <c r="D15">
        <v>1.9975000000000001</v>
      </c>
      <c r="G15" t="s">
        <v>324</v>
      </c>
      <c r="H15">
        <v>11.17</v>
      </c>
      <c r="X15" t="s">
        <v>325</v>
      </c>
      <c r="Y15">
        <v>4.75</v>
      </c>
    </row>
    <row r="16" spans="2:25">
      <c r="C16" t="s">
        <v>82</v>
      </c>
      <c r="D16">
        <v>0.80249999999999999</v>
      </c>
      <c r="G16" t="s">
        <v>325</v>
      </c>
      <c r="H16">
        <v>11.695</v>
      </c>
      <c r="L16" t="s">
        <v>324</v>
      </c>
      <c r="M16">
        <v>78.75</v>
      </c>
      <c r="X16" t="s">
        <v>82</v>
      </c>
      <c r="Y16">
        <v>2.6675</v>
      </c>
    </row>
    <row r="17" spans="2:26">
      <c r="C17" t="s">
        <v>326</v>
      </c>
      <c r="D17">
        <v>1.9950000000000001</v>
      </c>
      <c r="G17" t="s">
        <v>82</v>
      </c>
      <c r="H17">
        <v>7.4924999999999997</v>
      </c>
      <c r="L17" t="s">
        <v>325</v>
      </c>
      <c r="M17">
        <v>92.5</v>
      </c>
      <c r="P17" t="s">
        <v>324</v>
      </c>
      <c r="Q17">
        <v>87.5</v>
      </c>
      <c r="X17" t="s">
        <v>326</v>
      </c>
      <c r="Y17">
        <v>4.75</v>
      </c>
    </row>
    <row r="18" spans="2:26">
      <c r="C18" t="s">
        <v>327</v>
      </c>
      <c r="D18">
        <v>1.4875</v>
      </c>
      <c r="G18" t="s">
        <v>326</v>
      </c>
      <c r="H18">
        <v>11.135</v>
      </c>
      <c r="L18" t="s">
        <v>82</v>
      </c>
      <c r="M18">
        <v>2.75</v>
      </c>
      <c r="P18" t="s">
        <v>325</v>
      </c>
      <c r="Q18">
        <v>90</v>
      </c>
      <c r="U18" t="s">
        <v>324</v>
      </c>
      <c r="V18">
        <v>77</v>
      </c>
      <c r="X18" t="s">
        <v>327</v>
      </c>
      <c r="Y18">
        <v>2.75</v>
      </c>
    </row>
    <row r="19" spans="2:26">
      <c r="C19" t="s">
        <v>83</v>
      </c>
      <c r="D19">
        <v>1.1100000000000001</v>
      </c>
      <c r="G19" t="s">
        <v>327</v>
      </c>
      <c r="H19">
        <v>11.422499999999999</v>
      </c>
      <c r="L19" t="s">
        <v>326</v>
      </c>
      <c r="M19">
        <v>86.25</v>
      </c>
      <c r="P19" t="s">
        <v>82</v>
      </c>
      <c r="Q19">
        <v>1.5</v>
      </c>
      <c r="U19" t="s">
        <v>325</v>
      </c>
      <c r="V19">
        <v>79</v>
      </c>
      <c r="X19" t="s">
        <v>83</v>
      </c>
      <c r="Y19">
        <v>2.75</v>
      </c>
    </row>
    <row r="20" spans="2:26">
      <c r="C20" t="s">
        <v>126</v>
      </c>
      <c r="D20">
        <v>1.4950000000000001</v>
      </c>
      <c r="G20" t="s">
        <v>83</v>
      </c>
      <c r="H20">
        <v>8.0449999999999999</v>
      </c>
      <c r="L20" t="s">
        <v>327</v>
      </c>
      <c r="M20">
        <v>90.5</v>
      </c>
      <c r="P20" t="s">
        <v>326</v>
      </c>
      <c r="Q20">
        <v>90</v>
      </c>
      <c r="U20" t="s">
        <v>82</v>
      </c>
      <c r="V20">
        <v>1.1499999999999999</v>
      </c>
      <c r="X20" t="s">
        <v>126</v>
      </c>
      <c r="Y20">
        <v>3.75</v>
      </c>
    </row>
    <row r="21" spans="2:26">
      <c r="C21" t="s">
        <v>328</v>
      </c>
      <c r="D21">
        <v>1.57</v>
      </c>
      <c r="G21" t="s">
        <v>126</v>
      </c>
      <c r="H21">
        <v>9.91</v>
      </c>
      <c r="L21" t="s">
        <v>83</v>
      </c>
      <c r="M21">
        <v>10</v>
      </c>
      <c r="P21" t="s">
        <v>327</v>
      </c>
      <c r="Q21">
        <v>62.5</v>
      </c>
      <c r="U21" t="s">
        <v>326</v>
      </c>
      <c r="V21">
        <v>80.25</v>
      </c>
      <c r="X21" t="s">
        <v>328</v>
      </c>
      <c r="Y21">
        <v>3.5</v>
      </c>
    </row>
    <row r="22" spans="2:26">
      <c r="G22" t="s">
        <v>328</v>
      </c>
      <c r="H22">
        <v>11.1175</v>
      </c>
      <c r="L22" t="s">
        <v>126</v>
      </c>
      <c r="M22">
        <v>58.75</v>
      </c>
      <c r="P22" t="s">
        <v>83</v>
      </c>
      <c r="Q22">
        <v>15</v>
      </c>
      <c r="U22" t="s">
        <v>327</v>
      </c>
      <c r="V22">
        <v>63.6</v>
      </c>
    </row>
    <row r="23" spans="2:26">
      <c r="B23" t="s">
        <v>346</v>
      </c>
      <c r="C23">
        <v>2.21</v>
      </c>
      <c r="D23">
        <v>2.21</v>
      </c>
      <c r="L23" t="s">
        <v>328</v>
      </c>
      <c r="M23">
        <v>82.5</v>
      </c>
      <c r="P23" t="s">
        <v>126</v>
      </c>
      <c r="Q23">
        <v>60</v>
      </c>
      <c r="U23" t="s">
        <v>83</v>
      </c>
      <c r="V23">
        <v>9.25</v>
      </c>
    </row>
    <row r="24" spans="2:26">
      <c r="C24" t="s">
        <v>325</v>
      </c>
      <c r="D24">
        <v>2.3199999999999998</v>
      </c>
      <c r="P24" t="s">
        <v>328</v>
      </c>
      <c r="Q24">
        <v>77.5</v>
      </c>
      <c r="U24" t="s">
        <v>126</v>
      </c>
      <c r="V24">
        <v>38.5</v>
      </c>
      <c r="Y24" t="s">
        <v>324</v>
      </c>
      <c r="Z24">
        <v>4.75</v>
      </c>
    </row>
    <row r="25" spans="2:26">
      <c r="C25" t="s">
        <v>82</v>
      </c>
      <c r="D25">
        <v>9.1174999999999997</v>
      </c>
      <c r="U25" t="s">
        <v>328</v>
      </c>
      <c r="V25">
        <v>70.75</v>
      </c>
      <c r="Y25" t="s">
        <v>325</v>
      </c>
      <c r="Z25">
        <v>5</v>
      </c>
    </row>
    <row r="26" spans="2:26">
      <c r="C26" t="s">
        <v>326</v>
      </c>
      <c r="D26">
        <v>1.8325</v>
      </c>
      <c r="Y26" t="s">
        <v>82</v>
      </c>
      <c r="Z26">
        <v>2.8824999999999998</v>
      </c>
    </row>
    <row r="27" spans="2:26">
      <c r="C27" t="s">
        <v>327</v>
      </c>
      <c r="D27">
        <v>5.8875000000000002</v>
      </c>
      <c r="Y27" t="s">
        <v>326</v>
      </c>
      <c r="Z27">
        <v>4.75</v>
      </c>
    </row>
    <row r="28" spans="2:26">
      <c r="C28" t="s">
        <v>83</v>
      </c>
      <c r="D28">
        <v>8.7925000000000004</v>
      </c>
      <c r="F28" t="s">
        <v>324</v>
      </c>
      <c r="G28">
        <v>1.6</v>
      </c>
      <c r="N28" t="s">
        <v>324</v>
      </c>
      <c r="O28">
        <v>70</v>
      </c>
      <c r="Y28" t="s">
        <v>327</v>
      </c>
      <c r="Z28">
        <v>4.5</v>
      </c>
    </row>
    <row r="29" spans="2:26">
      <c r="C29" t="s">
        <v>126</v>
      </c>
      <c r="D29">
        <v>2.04</v>
      </c>
      <c r="F29" t="s">
        <v>325</v>
      </c>
      <c r="G29">
        <v>1.4</v>
      </c>
      <c r="J29" t="s">
        <v>324</v>
      </c>
      <c r="K29">
        <v>1.0649999999999999</v>
      </c>
      <c r="N29" t="s">
        <v>325</v>
      </c>
      <c r="O29">
        <v>60</v>
      </c>
      <c r="R29" t="s">
        <v>324</v>
      </c>
      <c r="S29">
        <v>20</v>
      </c>
      <c r="W29" t="s">
        <v>324</v>
      </c>
      <c r="Y29" t="s">
        <v>83</v>
      </c>
      <c r="Z29">
        <v>2</v>
      </c>
    </row>
    <row r="30" spans="2:26">
      <c r="C30" t="s">
        <v>328</v>
      </c>
      <c r="D30">
        <v>3.585</v>
      </c>
      <c r="F30" t="s">
        <v>82</v>
      </c>
      <c r="G30">
        <v>3.2</v>
      </c>
      <c r="J30" t="s">
        <v>325</v>
      </c>
      <c r="K30">
        <v>1.0024999999999999</v>
      </c>
      <c r="N30" t="s">
        <v>82</v>
      </c>
      <c r="O30">
        <v>0.25</v>
      </c>
      <c r="R30" t="s">
        <v>325</v>
      </c>
      <c r="S30">
        <v>15</v>
      </c>
      <c r="W30" t="s">
        <v>325</v>
      </c>
      <c r="Y30" t="s">
        <v>126</v>
      </c>
      <c r="Z30">
        <v>3</v>
      </c>
    </row>
    <row r="31" spans="2:26">
      <c r="F31" t="s">
        <v>326</v>
      </c>
      <c r="G31">
        <v>1.6</v>
      </c>
      <c r="J31" t="s">
        <v>82</v>
      </c>
      <c r="K31">
        <v>3.91</v>
      </c>
      <c r="N31" t="s">
        <v>326</v>
      </c>
      <c r="O31">
        <v>77.5</v>
      </c>
      <c r="R31" t="s">
        <v>82</v>
      </c>
      <c r="S31">
        <v>0</v>
      </c>
      <c r="W31" t="s">
        <v>82</v>
      </c>
      <c r="Y31" t="s">
        <v>328</v>
      </c>
      <c r="Z31">
        <v>5</v>
      </c>
    </row>
    <row r="32" spans="2:26">
      <c r="F32" t="s">
        <v>327</v>
      </c>
      <c r="G32">
        <v>2.6</v>
      </c>
      <c r="J32" t="s">
        <v>326</v>
      </c>
      <c r="K32">
        <v>1.1274999999999999</v>
      </c>
      <c r="N32" t="s">
        <v>327</v>
      </c>
      <c r="O32">
        <v>47.5</v>
      </c>
      <c r="R32" t="s">
        <v>326</v>
      </c>
      <c r="S32">
        <v>25</v>
      </c>
      <c r="W32" t="s">
        <v>326</v>
      </c>
      <c r="X32">
        <v>37.5</v>
      </c>
    </row>
    <row r="33" spans="6:24">
      <c r="F33" t="s">
        <v>83</v>
      </c>
      <c r="G33">
        <v>4</v>
      </c>
      <c r="J33" t="s">
        <v>327</v>
      </c>
      <c r="K33">
        <v>1.97</v>
      </c>
      <c r="N33" t="s">
        <v>83</v>
      </c>
      <c r="O33">
        <v>6.25</v>
      </c>
      <c r="R33" t="s">
        <v>327</v>
      </c>
      <c r="S33">
        <v>17.5</v>
      </c>
      <c r="W33" t="s">
        <v>327</v>
      </c>
      <c r="X33">
        <v>70</v>
      </c>
    </row>
    <row r="34" spans="6:24">
      <c r="F34" t="s">
        <v>126</v>
      </c>
      <c r="G34">
        <v>2</v>
      </c>
      <c r="J34" t="s">
        <v>83</v>
      </c>
      <c r="K34">
        <v>3.7825000000000002</v>
      </c>
      <c r="N34" t="s">
        <v>126</v>
      </c>
      <c r="O34">
        <v>27.5</v>
      </c>
      <c r="R34" t="s">
        <v>83</v>
      </c>
      <c r="S34">
        <v>2.5</v>
      </c>
      <c r="W34" t="s">
        <v>83</v>
      </c>
      <c r="X34">
        <v>82.5</v>
      </c>
    </row>
    <row r="35" spans="6:24">
      <c r="F35" t="s">
        <v>328</v>
      </c>
      <c r="G35">
        <v>2</v>
      </c>
      <c r="J35" t="s">
        <v>126</v>
      </c>
      <c r="K35">
        <v>1.2524999999999999</v>
      </c>
      <c r="N35" t="s">
        <v>328</v>
      </c>
      <c r="O35">
        <v>60</v>
      </c>
      <c r="R35" t="s">
        <v>126</v>
      </c>
      <c r="S35">
        <v>5.25</v>
      </c>
      <c r="W35" t="s">
        <v>126</v>
      </c>
      <c r="X35">
        <v>32.5</v>
      </c>
    </row>
    <row r="36" spans="6:24">
      <c r="J36" t="s">
        <v>328</v>
      </c>
      <c r="K36">
        <v>1.41</v>
      </c>
      <c r="R36" t="s">
        <v>328</v>
      </c>
      <c r="S36">
        <v>20</v>
      </c>
      <c r="W36" t="s">
        <v>328</v>
      </c>
      <c r="X36">
        <v>52.5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H21" sqref="H21"/>
    </sheetView>
  </sheetViews>
  <sheetFormatPr baseColWidth="10" defaultColWidth="8.83203125" defaultRowHeight="15"/>
  <sheetData>
    <row r="1" spans="1:1" ht="20">
      <c r="A1" s="197" t="s">
        <v>144</v>
      </c>
    </row>
    <row r="2" spans="1:1">
      <c r="A2" s="9" t="s">
        <v>149</v>
      </c>
    </row>
    <row r="3" spans="1:1">
      <c r="A3" s="9" t="s">
        <v>143</v>
      </c>
    </row>
    <row r="4" spans="1:1">
      <c r="A4" s="9" t="s">
        <v>140</v>
      </c>
    </row>
    <row r="5" spans="1:1">
      <c r="A5" s="9" t="s">
        <v>141</v>
      </c>
    </row>
    <row r="6" spans="1:1">
      <c r="A6" s="9" t="s">
        <v>142</v>
      </c>
    </row>
    <row r="8" spans="1:1" ht="20">
      <c r="A8" s="196" t="s">
        <v>148</v>
      </c>
    </row>
    <row r="9" spans="1:1">
      <c r="A9" s="9" t="s">
        <v>149</v>
      </c>
    </row>
    <row r="10" spans="1:1">
      <c r="A10" s="9" t="s">
        <v>143</v>
      </c>
    </row>
    <row r="11" spans="1:1">
      <c r="A11" s="9" t="s">
        <v>145</v>
      </c>
    </row>
    <row r="12" spans="1:1">
      <c r="A12" s="9" t="s">
        <v>146</v>
      </c>
    </row>
    <row r="13" spans="1:1">
      <c r="A13" s="9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 Red Clover Trials 2010-2020</vt:lpstr>
      <vt:lpstr>Sheet1</vt:lpstr>
      <vt:lpstr>Field Site and Planting Info</vt:lpstr>
    </vt:vector>
  </TitlesOfParts>
  <Company>USDA 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hriday</dc:creator>
  <cp:lastModifiedBy>Reviewer</cp:lastModifiedBy>
  <cp:lastPrinted>2018-12-13T17:10:19Z</cp:lastPrinted>
  <dcterms:created xsi:type="dcterms:W3CDTF">2014-11-03T19:38:22Z</dcterms:created>
  <dcterms:modified xsi:type="dcterms:W3CDTF">2021-02-02T21:17:36Z</dcterms:modified>
</cp:coreProperties>
</file>